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ingabe und Ausgabe" sheetId="1" r:id="rId1"/>
    <sheet name="namensliste D" sheetId="2" r:id="rId2"/>
    <sheet name="namensliste E" sheetId="3" r:id="rId3"/>
    <sheet name="berechnung" sheetId="4" r:id="rId4"/>
    <sheet name="Tabelle4" sheetId="5" r:id="rId5"/>
  </sheets>
  <definedNames>
    <definedName name="anredefrau">'namensliste D'!$O$2:$P$55</definedName>
    <definedName name="anredefrauadel">'namensliste D'!$O$2:$Q$123</definedName>
    <definedName name="anredemannadel">'namensliste D'!$A$2:$C$111</definedName>
    <definedName name="dvonundzu">'namensliste D'!$AB$2:$AC$59</definedName>
    <definedName name="Dvornamefrau">'namensliste D'!$Z$1:$AA$503</definedName>
    <definedName name="Dvornamemann">'namensliste D'!$X$1:$Y$502</definedName>
    <definedName name="ortteil1">'namensliste D'!$AD$1:$AE$224</definedName>
    <definedName name="ortteil2">'namensliste D'!$AF$1:$AG$193</definedName>
    <definedName name="titelfrau">'namensliste D'!$Q$1:$Q$54</definedName>
    <definedName name="titelmann">'namensliste D'!$A$1:$C$106</definedName>
    <definedName name="anredemann" localSheetId="2">'namensliste E'!#REF!</definedName>
    <definedName name="ortteil1" localSheetId="2">'namensliste E'!#REF!</definedName>
    <definedName name="ortteil2" localSheetId="2">'namensliste E'!#REF!</definedName>
    <definedName name="titelfrau" localSheetId="2">'namensliste E'!#REF!</definedName>
    <definedName name="titelmann" localSheetId="2">'namensliste E'!#REF!</definedName>
    <definedName name="vonundzu" localSheetId="2">'namensliste E'!#REF!</definedName>
    <definedName name="vornamefrau" localSheetId="2">'namensliste E'!#REF!</definedName>
    <definedName name="vornamemann" localSheetId="2">'namensliste E'!#REF!</definedName>
  </definedNames>
  <calcPr fullCalcOnLoad="1"/>
</workbook>
</file>

<file path=xl/sharedStrings.xml><?xml version="1.0" encoding="utf-8"?>
<sst xmlns="http://schemas.openxmlformats.org/spreadsheetml/2006/main" count="2913" uniqueCount="2445">
  <si>
    <t>Adelsnamen-Generator / Steampunk-Namengenerator</t>
  </si>
  <si>
    <t>Damit Ihr euren Steam-Zeitreisenden oder Luftschiff-Fahrern Namen generieren könnt, müsst ihr rechts oben auf „Dokument bearbeiten“ klicken – und/oder die Tabelle lokal abspeichern!
Erst danach können die Parameter im grün hinterlegten Bereich verändert werden. (männlich/weiblich, Ortsverbindung usw.)</t>
  </si>
  <si>
    <t>Diese Tabelle generiert aus den angegebenen Daten im grünen Bereich einen Adelsnamen. Die Anrede entspricht dabei dem Adelstitel.</t>
  </si>
  <si>
    <r>
      <rPr>
        <b/>
        <sz val="10"/>
        <color indexed="57"/>
        <rFont val="Arial"/>
        <family val="2"/>
      </rPr>
      <t xml:space="preserve">Mit </t>
    </r>
    <r>
      <rPr>
        <b/>
        <sz val="10"/>
        <color indexed="10"/>
        <rFont val="Arial"/>
        <family val="2"/>
      </rPr>
      <t xml:space="preserve">F9 </t>
    </r>
    <r>
      <rPr>
        <b/>
        <sz val="10"/>
        <color indexed="57"/>
        <rFont val="Arial"/>
        <family val="2"/>
      </rPr>
      <t>kann eine neue Berechnung / Namensgenerierung ausgelöst werden.</t>
    </r>
  </si>
  <si>
    <t>Eingabe der persönlichen Parameter:</t>
  </si>
  <si>
    <t>ergibt</t>
  </si>
  <si>
    <t>Männlich / weiblich – m/w</t>
  </si>
  <si>
    <t>m</t>
  </si>
  <si>
    <t>Vorname weiblich</t>
  </si>
  <si>
    <t>Adel (1) / Militär (2) / Wissenschaft (3) / Politik (4)</t>
  </si>
  <si>
    <t>noch nicht aktiviert – stay tuned!</t>
  </si>
  <si>
    <t>Letzte Zahl des Geburtsjahres</t>
  </si>
  <si>
    <t>Titel + Anrede</t>
  </si>
  <si>
    <t>Zweiter Buchstabe des Vornamens</t>
  </si>
  <si>
    <t>p</t>
  </si>
  <si>
    <t>Vornamen</t>
  </si>
  <si>
    <t>Hausnummer</t>
  </si>
  <si>
    <t>vonundzu</t>
  </si>
  <si>
    <t>Erster Buchstabe des Straßennamens</t>
  </si>
  <si>
    <t>b</t>
  </si>
  <si>
    <t>Ort Teil1</t>
  </si>
  <si>
    <t>Erste Silbe des Wohnorts</t>
  </si>
  <si>
    <t>rat</t>
  </si>
  <si>
    <t>Ortsverbindung</t>
  </si>
  <si>
    <t>Dritter Buchstabe des Nachnamens</t>
  </si>
  <si>
    <t>z</t>
  </si>
  <si>
    <t>Ort Teil 2</t>
  </si>
  <si>
    <t>Aus den Eingaben (Parametern) im grünen Bereich werden per Zufallsgenerator die Elemente des Namens generiert.</t>
  </si>
  <si>
    <t>Es gebührt euch die Anrede</t>
  </si>
  <si>
    <t>Die Bausteine dafür sind in der Tabelle „namensliste“ abgelegt.</t>
  </si>
  <si>
    <t>Die Berechnung erfolgt in der Tabelle „berechnung“</t>
  </si>
  <si>
    <t>Viel Spaß!</t>
  </si>
  <si>
    <t>Wolfgang Autenrieth</t>
  </si>
  <si>
    <t>Linktipps:</t>
  </si>
  <si>
    <t>https://autenrieths.de Linktipps für Lehrer - Autenrieths LiebLinks</t>
  </si>
  <si>
    <t>https://radiertechniken.de Neue und alte Techniken der Radierung und der Edeldruckverfahren. Ein alchemistisches Werkstattbuch</t>
  </si>
  <si>
    <t>Anleitungen, Rezepturen, Tipps + Tricks aus 500 Jahren. Erfahren, erfunden, erlesen und gesammelt von Wolfgang Autenrieth</t>
  </si>
  <si>
    <t xml:space="preserve">Tabelle entwickelt von W.Autenrieth nach einer Idee von Tentakel Debakel - Steampunk Podcast - </t>
  </si>
  <si>
    <t>Die Namen und Titel stammen aus dem „Gothaischen genealogischen Hofkalender“, dem Familienstammbuch der Familien Autenrieth, Vorschlägen aus der Facebook-Gruppe
Klub der seltenen Worte und Internetquellen, die auf der Seite „Namensliste“ angegeben sind.</t>
  </si>
  <si>
    <t>Diese Tabelle enthält in der „namensliste“ knapp 500 historische männliche und weibliche Vornamen, sowie gebräuchliche Adels- und Militärtitel des 19.Jahrhunderts</t>
  </si>
  <si>
    <t>Namen sind Schall und Rauch – und sowieso Gemeineigentum. In die Erstellung des Namengenerators habe ich einiges Hirnschmalz und Zeit investiert.</t>
  </si>
  <si>
    <t>Falls ihr die Tabelle publiciert oder verändert, ist ein Hinweis auf meine Atrbeit angemessen.</t>
  </si>
  <si>
    <t>In diesem Sinne: Habt Freude dran und trinkt auf mein Wohl!</t>
  </si>
  <si>
    <t>Anrede Mann Adel</t>
  </si>
  <si>
    <t>Titel Mann Adel</t>
  </si>
  <si>
    <t>Anrede Mann Militär</t>
  </si>
  <si>
    <t>Titel Mann Militär</t>
  </si>
  <si>
    <t>Untertitel Mann Militär</t>
  </si>
  <si>
    <t>Anrede Mann Wissenschaft+Kunst</t>
  </si>
  <si>
    <t>Titel Mann Wissenschaft</t>
  </si>
  <si>
    <t>Titel Mann Amt+Politik</t>
  </si>
  <si>
    <t>Untertitel Mann</t>
  </si>
  <si>
    <t>Anrede Frau Adel</t>
  </si>
  <si>
    <t>Titel Frau Adel</t>
  </si>
  <si>
    <t>Anrede Frau Wissenschaft+Kunst</t>
  </si>
  <si>
    <t>Titel Frau Wissenschaft</t>
  </si>
  <si>
    <t>Anrede Frau Politik</t>
  </si>
  <si>
    <t>Vorname (Mann D)</t>
  </si>
  <si>
    <t>Vorname (Frau D)</t>
  </si>
  <si>
    <t>von/zu (D)</t>
  </si>
  <si>
    <t>Ort Teil 1 D</t>
  </si>
  <si>
    <t>Ort Teil 2 D</t>
  </si>
  <si>
    <t>Herr</t>
  </si>
  <si>
    <t>Baron</t>
  </si>
  <si>
    <t>Admiral</t>
  </si>
  <si>
    <t>Chefarzt Dr. Dr.</t>
  </si>
  <si>
    <t>Abgeordneter</t>
  </si>
  <si>
    <t>Ataman aller Cosackencorps</t>
  </si>
  <si>
    <t>Eure Erlaucht</t>
  </si>
  <si>
    <t>Baronesse</t>
  </si>
  <si>
    <t>Abraham</t>
  </si>
  <si>
    <t>Abelina</t>
  </si>
  <si>
    <t>von</t>
  </si>
  <si>
    <t>Adel</t>
  </si>
  <si>
    <t>ach</t>
  </si>
  <si>
    <t>http://www.adelsrecht.de/Lexikon/lexikon.html</t>
  </si>
  <si>
    <t>Burggraf</t>
  </si>
  <si>
    <t>Bootsmann</t>
  </si>
  <si>
    <t>Seine Spektabilität</t>
  </si>
  <si>
    <t>Dekan</t>
  </si>
  <si>
    <t>Abgesandter</t>
  </si>
  <si>
    <t>Baronetess</t>
  </si>
  <si>
    <t>Adalbert</t>
  </si>
  <si>
    <r>
      <rPr>
        <sz val="10"/>
        <rFont val="Arial"/>
        <family val="2"/>
      </rPr>
      <t>Adela</t>
    </r>
    <r>
      <rPr>
        <sz val="10"/>
        <rFont val="Arial"/>
        <family val="2"/>
      </rPr>
      <t>ïde</t>
    </r>
  </si>
  <si>
    <t>zu</t>
  </si>
  <si>
    <t>Allen</t>
  </si>
  <si>
    <t>acker</t>
  </si>
  <si>
    <t>https://de.wikipedia.org/wiki/Kategorie:Adel</t>
  </si>
  <si>
    <t>Eure Hochwohlgeboren</t>
  </si>
  <si>
    <t>Cavaliere</t>
  </si>
  <si>
    <t>Brigadegeneral</t>
  </si>
  <si>
    <t>Dipl. Ingenieur</t>
  </si>
  <si>
    <t>Hochwürdigste Exzellenz</t>
  </si>
  <si>
    <t>Amtmann</t>
  </si>
  <si>
    <t>Baronin</t>
  </si>
  <si>
    <t>Adam</t>
  </si>
  <si>
    <t>Adelbertha</t>
  </si>
  <si>
    <t>von und zu</t>
  </si>
  <si>
    <t>Alp</t>
  </si>
  <si>
    <t>anger</t>
  </si>
  <si>
    <t>https://de.wikipedia.org/wiki/Adelsprädikat</t>
  </si>
  <si>
    <t>Eure Excellenz</t>
  </si>
  <si>
    <t>Dauphin</t>
  </si>
  <si>
    <t>Brigadier</t>
  </si>
  <si>
    <t>Dr. Dr.</t>
  </si>
  <si>
    <t>Amthauptmann</t>
  </si>
  <si>
    <t>kön. sächs. Amthauptmann im meißnischen Kreise</t>
  </si>
  <si>
    <t>Eure Königliche Hoheit</t>
  </si>
  <si>
    <t>Begum</t>
  </si>
  <si>
    <t>Adelbert</t>
  </si>
  <si>
    <t>Adele</t>
  </si>
  <si>
    <t>auf</t>
  </si>
  <si>
    <t>Alt</t>
  </si>
  <si>
    <t>au</t>
  </si>
  <si>
    <t>http://www.adel-genealogie.de/Adelspraedikate.html</t>
  </si>
  <si>
    <t>Edler</t>
  </si>
  <si>
    <t>Divissonair</t>
  </si>
  <si>
    <t>Spectabilis</t>
  </si>
  <si>
    <t>Dr. h.c. mult.</t>
  </si>
  <si>
    <t>Seine Excellenz Herr</t>
  </si>
  <si>
    <t>Apostolischer Nuntius</t>
  </si>
  <si>
    <t>Eure Durchlaucht</t>
  </si>
  <si>
    <t>Comtesse</t>
  </si>
  <si>
    <t>Adermann</t>
  </si>
  <si>
    <t>Adelgard</t>
  </si>
  <si>
    <t>am</t>
  </si>
  <si>
    <t>Alten</t>
  </si>
  <si>
    <t>aue</t>
  </si>
  <si>
    <t>&lt;a href="http://homepages.rootsweb.ancestry.com/~surreal/AVNE/surnames.html"&gt;Victorian-era surnames&lt;/a&gt;</t>
  </si>
  <si>
    <t>Effendi</t>
  </si>
  <si>
    <t>Erblandmarschall</t>
  </si>
  <si>
    <t>Dr. phil. habil.</t>
  </si>
  <si>
    <t>Bergrat honoris causa</t>
  </si>
  <si>
    <t>Eure Fürstliche Gnaden</t>
  </si>
  <si>
    <t>Countess</t>
  </si>
  <si>
    <t>Adrian</t>
  </si>
  <si>
    <t>Adelgund</t>
  </si>
  <si>
    <t>van den</t>
  </si>
  <si>
    <t>Ammer</t>
  </si>
  <si>
    <t>bach</t>
  </si>
  <si>
    <t>&lt;a href="http://www.census1891.com/surnames-a1.htm"&gt;Huge list of Victorian-era surnames&lt;/a&gt;</t>
  </si>
  <si>
    <t>Eure Gnaden</t>
  </si>
  <si>
    <t>Erbgraf</t>
  </si>
  <si>
    <t>Fahnenjunker</t>
  </si>
  <si>
    <t>Dr.-Ing.</t>
  </si>
  <si>
    <t xml:space="preserve">Excellenz </t>
  </si>
  <si>
    <t>Botschafter</t>
  </si>
  <si>
    <t>Eure Excellenza</t>
  </si>
  <si>
    <t>Donna</t>
  </si>
  <si>
    <t>Ägidius</t>
  </si>
  <si>
    <t>Adelheid</t>
  </si>
  <si>
    <t>bei</t>
  </si>
  <si>
    <t>Amsel</t>
  </si>
  <si>
    <t>bad</t>
  </si>
  <si>
    <t>&lt;a href="http://www.irishmidlandsancestry.com/content/family_history/surnames/19cen_names.htm"&gt;Big list of surnames from Ireland circa 19th C.&lt;/a&gt;</t>
  </si>
  <si>
    <t>Erbgroßherzog</t>
  </si>
  <si>
    <t>Fähnrich</t>
  </si>
  <si>
    <t>Geheimer Sanitätsrat</t>
  </si>
  <si>
    <t>Botschaftsrat</t>
  </si>
  <si>
    <t>Duchess</t>
  </si>
  <si>
    <t>Agilolf</t>
  </si>
  <si>
    <t>Adolfine</t>
  </si>
  <si>
    <t>vom</t>
  </si>
  <si>
    <t>Auen</t>
  </si>
  <si>
    <t>band</t>
  </si>
  <si>
    <t>&lt;a href="http://freepages.genealogy.rootsweb.ancestry.com/~poindexterfamily/OldNames.html"&gt;Common male &amp; female first names (from Victorian-era census records)&lt;/a&gt;</t>
  </si>
  <si>
    <t>Erbprinz</t>
  </si>
  <si>
    <t>Feldmarschall</t>
  </si>
  <si>
    <t>Generalmusikdirektor</t>
  </si>
  <si>
    <t>Generaldirektor des Fortifications-Wesens</t>
  </si>
  <si>
    <t>Edelfrau</t>
  </si>
  <si>
    <t>Agravane</t>
  </si>
  <si>
    <t>Adorata</t>
  </si>
  <si>
    <t>von der</t>
  </si>
  <si>
    <t>Auer</t>
  </si>
  <si>
    <t>baum</t>
  </si>
  <si>
    <t>&lt;a href="http://en.wikipedia.org/wiki/Nobility"&gt;List of international nobility titles&lt;/a&gt;</t>
  </si>
  <si>
    <t>Erzherzog</t>
  </si>
  <si>
    <t>Feldmarschalllieutenant</t>
  </si>
  <si>
    <t>Excellenz</t>
  </si>
  <si>
    <t>Honorarprofessor</t>
  </si>
  <si>
    <t>Bürgermeister</t>
  </si>
  <si>
    <t>Eure Wohlgeboren</t>
  </si>
  <si>
    <t>Edle</t>
  </si>
  <si>
    <t>Alarich</t>
  </si>
  <si>
    <t>Adrienne</t>
  </si>
  <si>
    <t>zum</t>
  </si>
  <si>
    <t>Augen</t>
  </si>
  <si>
    <t>beck</t>
  </si>
  <si>
    <t>&lt;a href="http://homepages.shu.ac.uk/~acsdry/ranks.htm"&gt;U.S. &amp; U.K. Military ranking&lt;/a&gt;</t>
  </si>
  <si>
    <t>Freiherr</t>
  </si>
  <si>
    <t>Feldwebel</t>
  </si>
  <si>
    <t>Ingenieur</t>
  </si>
  <si>
    <t>Conferenzminister</t>
  </si>
  <si>
    <t>Grand von Spanien erster Klasse</t>
  </si>
  <si>
    <t>Erzherzogin</t>
  </si>
  <si>
    <t>Alberich</t>
  </si>
  <si>
    <t>Aegina</t>
  </si>
  <si>
    <t>Baden</t>
  </si>
  <si>
    <t>berg</t>
  </si>
  <si>
    <t>&lt;a href="http://blog.stevenlevithan.com/archives/javascript-roman-numeral-converter"&gt;Roman numeral conversion routine&lt;/a&gt;</t>
  </si>
  <si>
    <t>Fürst</t>
  </si>
  <si>
    <t>Flottillenadmiral</t>
  </si>
  <si>
    <t>Kammersänger</t>
  </si>
  <si>
    <t>Consul</t>
  </si>
  <si>
    <t>Fideicomißerbin</t>
  </si>
  <si>
    <t>Albert</t>
  </si>
  <si>
    <t>Agatha</t>
  </si>
  <si>
    <t>Bären</t>
  </si>
  <si>
    <t>blick</t>
  </si>
  <si>
    <t>https://de.wikipedia.org/wiki/Gothaischer_Hofkalender</t>
  </si>
  <si>
    <t>Fürstbischof</t>
  </si>
  <si>
    <t>Fregattenkapitän</t>
  </si>
  <si>
    <t>Kammerschauspieler</t>
  </si>
  <si>
    <t>Direktor</t>
  </si>
  <si>
    <t>Freifrau</t>
  </si>
  <si>
    <t>Albin</t>
  </si>
  <si>
    <t>Agathe</t>
  </si>
  <si>
    <t>Bergen</t>
  </si>
  <si>
    <t>blum</t>
  </si>
  <si>
    <t>http://wiki-de.genealogy.net/Gothaischer_Genealogischer_Hofkalender</t>
  </si>
  <si>
    <t>https://babel.hathitrust.org/cgi/pt?id=njp.32101063970410&amp;view=1up&amp;seq=8</t>
  </si>
  <si>
    <t>Graf</t>
  </si>
  <si>
    <t>Gefreiter</t>
  </si>
  <si>
    <t>Magister</t>
  </si>
  <si>
    <t>Direktor Hofrat</t>
  </si>
  <si>
    <t>Freiin</t>
  </si>
  <si>
    <t>Albrecht</t>
  </si>
  <si>
    <t>Agda</t>
  </si>
  <si>
    <t>Biber</t>
  </si>
  <si>
    <t>bord</t>
  </si>
  <si>
    <t>Großfürst</t>
  </si>
  <si>
    <t>General</t>
  </si>
  <si>
    <t>k. niederl. General</t>
  </si>
  <si>
    <t>Magister artium</t>
  </si>
  <si>
    <t>Domherr</t>
  </si>
  <si>
    <t>k. dän. Staatsminister</t>
  </si>
  <si>
    <t>Fürstin</t>
  </si>
  <si>
    <t>Alexander</t>
  </si>
  <si>
    <r>
      <rPr>
        <sz val="10"/>
        <rFont val="Arial"/>
        <family val="2"/>
      </rPr>
      <t>Agla</t>
    </r>
    <r>
      <rPr>
        <sz val="10"/>
        <rFont val="Arial"/>
        <family val="2"/>
      </rPr>
      <t>ë</t>
    </r>
  </si>
  <si>
    <t>Bienen</t>
  </si>
  <si>
    <t>born</t>
  </si>
  <si>
    <t>Großherzog</t>
  </si>
  <si>
    <t>commandir. General des Garde-Grenadier-Corps</t>
  </si>
  <si>
    <t>Medizinalrat</t>
  </si>
  <si>
    <t>Erblandhofmeister</t>
  </si>
  <si>
    <t>Frau</t>
  </si>
  <si>
    <t>Geheimrätin</t>
  </si>
  <si>
    <t>Alfons</t>
  </si>
  <si>
    <t>Agnes</t>
  </si>
  <si>
    <t>Birken</t>
  </si>
  <si>
    <t>broich</t>
  </si>
  <si>
    <t>Herzog</t>
  </si>
  <si>
    <t>Oberarzt Dr. Dr.</t>
  </si>
  <si>
    <t>Erblandstallmeister</t>
  </si>
  <si>
    <t>Generalmajorin</t>
  </si>
  <si>
    <t>Alfred</t>
  </si>
  <si>
    <t>Alberta</t>
  </si>
  <si>
    <t>Blanken</t>
  </si>
  <si>
    <t>bruch</t>
  </si>
  <si>
    <t>Junker</t>
  </si>
  <si>
    <t>kurhess. General der Infanterie</t>
  </si>
  <si>
    <t>Obermedizinalrat</t>
  </si>
  <si>
    <t>Geheimer Kriegsrat</t>
  </si>
  <si>
    <t>Gräfin</t>
  </si>
  <si>
    <t>Alois</t>
  </si>
  <si>
    <t>Albertine</t>
  </si>
  <si>
    <t>Boden</t>
  </si>
  <si>
    <t>brück</t>
  </si>
  <si>
    <t>Kronprinz</t>
  </si>
  <si>
    <t>Generalarzt</t>
  </si>
  <si>
    <t>Privatdozent</t>
  </si>
  <si>
    <t>Geheimer Regierungsrat</t>
  </si>
  <si>
    <t>Gräfin Czernin</t>
  </si>
  <si>
    <t>Alwin</t>
  </si>
  <si>
    <t>Alessandra</t>
  </si>
  <si>
    <t>Breiten</t>
  </si>
  <si>
    <t>brugg</t>
  </si>
  <si>
    <t>Kurfürst</t>
  </si>
  <si>
    <t>Generalstabsarzt</t>
  </si>
  <si>
    <t xml:space="preserve">Prof. Dr. med. Dr. med. vet. habil. </t>
  </si>
  <si>
    <t>Geheimrat</t>
  </si>
  <si>
    <t>k. bairischer Reichsrath</t>
  </si>
  <si>
    <t>Großfürstin</t>
  </si>
  <si>
    <t>Amadeus</t>
  </si>
  <si>
    <t>Alfhild</t>
  </si>
  <si>
    <t>Bruch</t>
  </si>
  <si>
    <t>brunn</t>
  </si>
  <si>
    <t>Landgraf</t>
  </si>
  <si>
    <t>Generaloberstabsarzt</t>
  </si>
  <si>
    <t>Seine Magnifizienz</t>
  </si>
  <si>
    <t>Professor</t>
  </si>
  <si>
    <t>Geheimrath</t>
  </si>
  <si>
    <t>Großherzogin</t>
  </si>
  <si>
    <t>Amandus</t>
  </si>
  <si>
    <t>Alicandra</t>
  </si>
  <si>
    <t>Buchen</t>
  </si>
  <si>
    <t>bühl</t>
  </si>
  <si>
    <t>Marchese</t>
  </si>
  <si>
    <t>Generalfeldmarschall</t>
  </si>
  <si>
    <t>k.k.österr. Generalfeldmarschall</t>
  </si>
  <si>
    <t>Magnificus</t>
  </si>
  <si>
    <t>Professor Dr. Dr.</t>
  </si>
  <si>
    <t>Generalconsul</t>
  </si>
  <si>
    <t>Heroldin</t>
  </si>
  <si>
    <t>Ambrosius</t>
  </si>
  <si>
    <t>Alice</t>
  </si>
  <si>
    <t>Dies</t>
  </si>
  <si>
    <t>burg</t>
  </si>
  <si>
    <t>Markgraf</t>
  </si>
  <si>
    <t>Generalleutnant</t>
  </si>
  <si>
    <t>Professor Kammersänger</t>
  </si>
  <si>
    <t>Generaldirektor</t>
  </si>
  <si>
    <t>Herzogin</t>
  </si>
  <si>
    <t>Amor</t>
  </si>
  <si>
    <t>Almut</t>
  </si>
  <si>
    <t>Dolmen</t>
  </si>
  <si>
    <t>busch</t>
  </si>
  <si>
    <t>Marquis</t>
  </si>
  <si>
    <t>Generallieutnant</t>
  </si>
  <si>
    <t>k.k. österr. Generallieutnant</t>
  </si>
  <si>
    <t>Honorabilis</t>
  </si>
  <si>
    <t>Prorektor</t>
  </si>
  <si>
    <t>Generalkonsul</t>
  </si>
  <si>
    <t>k. ungar.Hofmeister</t>
  </si>
  <si>
    <t>Honorarkonsulin</t>
  </si>
  <si>
    <t>Andreas</t>
  </si>
  <si>
    <t>Almuth</t>
  </si>
  <si>
    <t>Donner</t>
  </si>
  <si>
    <t>damm</t>
  </si>
  <si>
    <t>Pfalzgraf</t>
  </si>
  <si>
    <t>Generalmajor</t>
  </si>
  <si>
    <t>kurhess. Generalmajor</t>
  </si>
  <si>
    <t>Rektor</t>
  </si>
  <si>
    <t>Generalsekretär</t>
  </si>
  <si>
    <t>k.k. Kämmerer</t>
  </si>
  <si>
    <t>Eure Majestät</t>
  </si>
  <si>
    <t>Königin</t>
  </si>
  <si>
    <t>Ansbald</t>
  </si>
  <si>
    <t>Aloisia</t>
  </si>
  <si>
    <t>Drachen</t>
  </si>
  <si>
    <t>deich</t>
  </si>
  <si>
    <t>Eure Hoheit</t>
  </si>
  <si>
    <t>Prinz</t>
  </si>
  <si>
    <t>k. dän. Generalmajor</t>
  </si>
  <si>
    <t>Sanitätsrat</t>
  </si>
  <si>
    <t>Gesandter</t>
  </si>
  <si>
    <t>Konsulin</t>
  </si>
  <si>
    <t>Anselm</t>
  </si>
  <si>
    <t>Aloysia</t>
  </si>
  <si>
    <t>Drang</t>
  </si>
  <si>
    <t>dom</t>
  </si>
  <si>
    <t>Prinzregent</t>
  </si>
  <si>
    <t>k. Generalmajor der Leibgarde zu Pferde</t>
  </si>
  <si>
    <t>Hochwürdigster</t>
  </si>
  <si>
    <t>Universitätsprofessor</t>
  </si>
  <si>
    <t>Gesandter am Hofe</t>
  </si>
  <si>
    <t>Konteradmiralin</t>
  </si>
  <si>
    <t>Ansgar</t>
  </si>
  <si>
    <t>Aloysie</t>
  </si>
  <si>
    <t>Dunkel</t>
  </si>
  <si>
    <t>dorf</t>
  </si>
  <si>
    <t>Raugraf</t>
  </si>
  <si>
    <t>k. preuß. Generalmajor</t>
  </si>
  <si>
    <t>Gesandtschaftsrat</t>
  </si>
  <si>
    <t>k.k. österr. Großrath</t>
  </si>
  <si>
    <t>Kronprinzessin</t>
  </si>
  <si>
    <t>Anton</t>
  </si>
  <si>
    <t>Alrune</t>
  </si>
  <si>
    <t>Durles</t>
  </si>
  <si>
    <t>dorn</t>
  </si>
  <si>
    <t>Reichsgraf</t>
  </si>
  <si>
    <t>Generaloberst</t>
  </si>
  <si>
    <t>Herold</t>
  </si>
  <si>
    <t>k.k. österr. Rittm. bei d. Cuir.Reg. Nr.2</t>
  </si>
  <si>
    <t>Kurfürstin</t>
  </si>
  <si>
    <t>Antonius</t>
  </si>
  <si>
    <t>Alwine</t>
  </si>
  <si>
    <t>Ebers</t>
  </si>
  <si>
    <t>eck</t>
  </si>
  <si>
    <t>Ritter</t>
  </si>
  <si>
    <t>Großadmiral</t>
  </si>
  <si>
    <t>k.k. österr. Rittm. bei d. Hus.Reg. Nr.4</t>
  </si>
  <si>
    <t>Landgräfin</t>
  </si>
  <si>
    <t>Archembald</t>
  </si>
  <si>
    <t>Amade</t>
  </si>
  <si>
    <t>Edel</t>
  </si>
  <si>
    <t>eiland</t>
  </si>
  <si>
    <t>Schenk</t>
  </si>
  <si>
    <t>Hauptmann</t>
  </si>
  <si>
    <t>k.preuß. Hauptmann</t>
  </si>
  <si>
    <t>Hochwürden</t>
  </si>
  <si>
    <t>k.k. wirkl. Geheimrath</t>
  </si>
  <si>
    <t>Madame</t>
  </si>
  <si>
    <t>Arminius</t>
  </si>
  <si>
    <t>Amadea</t>
  </si>
  <si>
    <t>Ehren</t>
  </si>
  <si>
    <t>enge</t>
  </si>
  <si>
    <t>Truchseß</t>
  </si>
  <si>
    <t>Jägermeister</t>
  </si>
  <si>
    <t xml:space="preserve">Obersterlandjägermeister </t>
  </si>
  <si>
    <t>Hofcanzler</t>
  </si>
  <si>
    <t>k.k.Escadrons-Commandant</t>
  </si>
  <si>
    <t>Mademoiselle</t>
  </si>
  <si>
    <t>Arnfried</t>
  </si>
  <si>
    <t>Amalia</t>
  </si>
  <si>
    <t>Eiben</t>
  </si>
  <si>
    <t>farn</t>
  </si>
  <si>
    <t>Visconte</t>
  </si>
  <si>
    <t>Kapitän</t>
  </si>
  <si>
    <t>Hofkammerrath</t>
  </si>
  <si>
    <t>Eure Magnifizienz</t>
  </si>
  <si>
    <t>Magistra</t>
  </si>
  <si>
    <t>Arnim</t>
  </si>
  <si>
    <t>Amanda</t>
  </si>
  <si>
    <t>Eichen</t>
  </si>
  <si>
    <t>feld</t>
  </si>
  <si>
    <t>Waldgraf</t>
  </si>
  <si>
    <t>Kapitänleutnant</t>
  </si>
  <si>
    <t>Hofmarschall</t>
  </si>
  <si>
    <t>k.k.wirkl. Kämmerer</t>
  </si>
  <si>
    <t>Majorin</t>
  </si>
  <si>
    <t>Arnulf</t>
  </si>
  <si>
    <t>Amelia</t>
  </si>
  <si>
    <t>Elfen</t>
  </si>
  <si>
    <t>felde</t>
  </si>
  <si>
    <t>Eure Kaiserliche Majestät</t>
  </si>
  <si>
    <t>Zar</t>
  </si>
  <si>
    <t>Konteradmiral</t>
  </si>
  <si>
    <t>Hofrat</t>
  </si>
  <si>
    <t>Marchesa</t>
  </si>
  <si>
    <t>Aron</t>
  </si>
  <si>
    <t>Amélie</t>
  </si>
  <si>
    <t>Elster</t>
  </si>
  <si>
    <t>fest</t>
  </si>
  <si>
    <t>Zarewitsch</t>
  </si>
  <si>
    <t>Korporal</t>
  </si>
  <si>
    <t>Hofrath</t>
  </si>
  <si>
    <t>Markgräfin</t>
  </si>
  <si>
    <t>Arthur</t>
  </si>
  <si>
    <t>Anastasia</t>
  </si>
  <si>
    <t>Engel</t>
  </si>
  <si>
    <t>fingen</t>
  </si>
  <si>
    <t>Korvettenkapitän</t>
  </si>
  <si>
    <t>Honorarkonsul</t>
  </si>
  <si>
    <t>Marquesa</t>
  </si>
  <si>
    <t>Attila</t>
  </si>
  <si>
    <t>Andromeda</t>
  </si>
  <si>
    <t>Erlen</t>
  </si>
  <si>
    <t>fleck</t>
  </si>
  <si>
    <t>Eure königliche und kaiserliche Majestät</t>
  </si>
  <si>
    <t>Leutnant</t>
  </si>
  <si>
    <t>Justizrat</t>
  </si>
  <si>
    <t>Marquess</t>
  </si>
  <si>
    <t>August</t>
  </si>
  <si>
    <t>Anedore</t>
  </si>
  <si>
    <t>Eschen</t>
  </si>
  <si>
    <t>forst</t>
  </si>
  <si>
    <t>Lieutenant</t>
  </si>
  <si>
    <t>kais. russ. Generallieutenant</t>
  </si>
  <si>
    <t>Kammerherr</t>
  </si>
  <si>
    <t>Marschallin</t>
  </si>
  <si>
    <t>Augustin</t>
  </si>
  <si>
    <t>Angelica</t>
  </si>
  <si>
    <t>Etzen</t>
  </si>
  <si>
    <t>furt</t>
  </si>
  <si>
    <t>Major</t>
  </si>
  <si>
    <t xml:space="preserve">k. preuß. aggreierter Major </t>
  </si>
  <si>
    <t>Kanzleirat</t>
  </si>
  <si>
    <t>Ministerialdirigentin</t>
  </si>
  <si>
    <t>Augustus</t>
  </si>
  <si>
    <t>Angelika</t>
  </si>
  <si>
    <t>Eulen</t>
  </si>
  <si>
    <t>fürth</t>
  </si>
  <si>
    <t xml:space="preserve">Oberjägermeister </t>
  </si>
  <si>
    <t>Kommerzialrat</t>
  </si>
  <si>
    <t>Ministerialrätin</t>
  </si>
  <si>
    <t>Aurel</t>
  </si>
  <si>
    <t>Anna</t>
  </si>
  <si>
    <t>Evers</t>
  </si>
  <si>
    <t>gart</t>
  </si>
  <si>
    <t>Oberleutnant</t>
  </si>
  <si>
    <t>Kommerzienrat</t>
  </si>
  <si>
    <t>Oberhofmeisterin</t>
  </si>
  <si>
    <t>Baldo</t>
  </si>
  <si>
    <t>Anne</t>
  </si>
  <si>
    <t>Falken</t>
  </si>
  <si>
    <t>gau</t>
  </si>
  <si>
    <t>Oberst</t>
  </si>
  <si>
    <t>Konsul</t>
  </si>
  <si>
    <t>Oberrätin</t>
  </si>
  <si>
    <t>Balduin</t>
  </si>
  <si>
    <t>Annunciate</t>
  </si>
  <si>
    <t>Faunen</t>
  </si>
  <si>
    <t>glanz</t>
  </si>
  <si>
    <t>Oberstleutnant</t>
  </si>
  <si>
    <t>Landammann</t>
  </si>
  <si>
    <t>Oberrevidentin</t>
  </si>
  <si>
    <t>Baldur</t>
  </si>
  <si>
    <t>Answalda</t>
  </si>
  <si>
    <t>Feen</t>
  </si>
  <si>
    <t>grat</t>
  </si>
  <si>
    <t>Rittmeister</t>
  </si>
  <si>
    <t>Landeshauptmann</t>
  </si>
  <si>
    <t>Oberstleutnantin</t>
  </si>
  <si>
    <t>Balthasar</t>
  </si>
  <si>
    <t xml:space="preserve">Antoinette   </t>
  </si>
  <si>
    <t>Felsen</t>
  </si>
  <si>
    <t>grün</t>
  </si>
  <si>
    <t>Sergeant</t>
  </si>
  <si>
    <t>Landrat</t>
  </si>
  <si>
    <t>Oberstuhlrichterin</t>
  </si>
  <si>
    <t>Baptist</t>
  </si>
  <si>
    <t>Antonie</t>
  </si>
  <si>
    <t>Fichten</t>
  </si>
  <si>
    <t>grund</t>
  </si>
  <si>
    <t>Stabsadjutant</t>
  </si>
  <si>
    <t>Ministerialdirektor</t>
  </si>
  <si>
    <t>Princess</t>
  </si>
  <si>
    <t>Barnabas</t>
  </si>
  <si>
    <t>Anunziata</t>
  </si>
  <si>
    <t>Finken</t>
  </si>
  <si>
    <t>gut</t>
  </si>
  <si>
    <t>Vizeadmiral</t>
  </si>
  <si>
    <t>Ministerialdirigent</t>
  </si>
  <si>
    <t>Prinzessin</t>
  </si>
  <si>
    <t>Bartholomäus</t>
  </si>
  <si>
    <t>Aphrodite</t>
  </si>
  <si>
    <t>Finster</t>
  </si>
  <si>
    <t>haag</t>
  </si>
  <si>
    <t>Wachtmeister</t>
  </si>
  <si>
    <t>Ministerialrat</t>
  </si>
  <si>
    <t>Professorin</t>
  </si>
  <si>
    <t>Bastian</t>
  </si>
  <si>
    <t>Apollonia</t>
  </si>
  <si>
    <t>Föhren</t>
  </si>
  <si>
    <t>hafen</t>
  </si>
  <si>
    <t>Zeugmeister</t>
  </si>
  <si>
    <t>Oberhofmeister</t>
  </si>
  <si>
    <t>Professorin Dr.Dr.</t>
  </si>
  <si>
    <t>Beatus</t>
  </si>
  <si>
    <t>Arena</t>
  </si>
  <si>
    <t>Forsten</t>
  </si>
  <si>
    <t>hagen</t>
  </si>
  <si>
    <t>Raugräfin</t>
  </si>
  <si>
    <t>Benedict</t>
  </si>
  <si>
    <t>Ariane</t>
  </si>
  <si>
    <t>Frauen</t>
  </si>
  <si>
    <t>hain</t>
  </si>
  <si>
    <t>Oberrat</t>
  </si>
  <si>
    <t>Reichsgräfin</t>
  </si>
  <si>
    <t>Benedikt</t>
  </si>
  <si>
    <t>Arista</t>
  </si>
  <si>
    <t>Geis</t>
  </si>
  <si>
    <t>halde</t>
  </si>
  <si>
    <t>Oberrevident</t>
  </si>
  <si>
    <t>Rittmeisterin</t>
  </si>
  <si>
    <t>Benjamin</t>
  </si>
  <si>
    <t>Asta</t>
  </si>
  <si>
    <t>Geißen</t>
  </si>
  <si>
    <t>hall</t>
  </si>
  <si>
    <t>Oberschulrath</t>
  </si>
  <si>
    <t>Viscountess</t>
  </si>
  <si>
    <t>Bernfried</t>
  </si>
  <si>
    <t>Athalia</t>
  </si>
  <si>
    <t>Gelsen</t>
  </si>
  <si>
    <t>hang</t>
  </si>
  <si>
    <t>Oberstuhlrichter</t>
  </si>
  <si>
    <t>Vizeadmiralin</t>
  </si>
  <si>
    <t>Bernhard</t>
  </si>
  <si>
    <r>
      <rPr>
        <sz val="10"/>
        <rFont val="Arial"/>
        <family val="2"/>
      </rPr>
      <t>Athena</t>
    </r>
    <r>
      <rPr>
        <sz val="10"/>
        <rFont val="Arial"/>
        <family val="2"/>
      </rPr>
      <t>ïs</t>
    </r>
  </si>
  <si>
    <t>Gemmen</t>
  </si>
  <si>
    <t>hardt</t>
  </si>
  <si>
    <t>Oberverwaltungsgerichtspräsident</t>
  </si>
  <si>
    <t>Vizegräfin</t>
  </si>
  <si>
    <t>Bernulf</t>
  </si>
  <si>
    <t>Augusta</t>
  </si>
  <si>
    <t>Gneisen</t>
  </si>
  <si>
    <t>harz</t>
  </si>
  <si>
    <t>Ökonomierat</t>
  </si>
  <si>
    <t>Waldgräfin</t>
  </si>
  <si>
    <t>Bernward</t>
  </si>
  <si>
    <t>Auguste</t>
  </si>
  <si>
    <t>Gold</t>
  </si>
  <si>
    <t>hau</t>
  </si>
  <si>
    <t>Präsident</t>
  </si>
  <si>
    <t>Zarewna</t>
  </si>
  <si>
    <t>Berthold</t>
  </si>
  <si>
    <t>Augustina</t>
  </si>
  <si>
    <t>Grafen</t>
  </si>
  <si>
    <t>haus</t>
  </si>
  <si>
    <t>Präsident des Ministerrathes</t>
  </si>
  <si>
    <t>Bertil</t>
  </si>
  <si>
    <t>Aurelia</t>
  </si>
  <si>
    <t>Grau</t>
  </si>
  <si>
    <t>hausen</t>
  </si>
  <si>
    <t>Präsident im Staatsrath</t>
  </si>
  <si>
    <t>Bilbo</t>
  </si>
  <si>
    <t>Babette</t>
  </si>
  <si>
    <t>Greifen</t>
  </si>
  <si>
    <t>have</t>
  </si>
  <si>
    <t>Regierungspräsident</t>
  </si>
  <si>
    <t>Bonifatius</t>
  </si>
  <si>
    <t>Barbara</t>
  </si>
  <si>
    <t>Grem</t>
  </si>
  <si>
    <t>heck</t>
  </si>
  <si>
    <t>Regierungspräsident a. D.</t>
  </si>
  <si>
    <t>Brandulf</t>
  </si>
  <si>
    <t>Beata</t>
  </si>
  <si>
    <t>Greven</t>
  </si>
  <si>
    <t>hege</t>
  </si>
  <si>
    <t>Reichsstatthalter</t>
  </si>
  <si>
    <t>Burghard</t>
  </si>
  <si>
    <t>Belana</t>
  </si>
  <si>
    <t>Gülden</t>
  </si>
  <si>
    <t>heid</t>
  </si>
  <si>
    <t>Richter</t>
  </si>
  <si>
    <t>Burkhard</t>
  </si>
  <si>
    <t>Bendine</t>
  </si>
  <si>
    <t>Guten</t>
  </si>
  <si>
    <t>heide</t>
  </si>
  <si>
    <t>Senator</t>
  </si>
  <si>
    <t>Caesarius</t>
  </si>
  <si>
    <t>Benedikta</t>
  </si>
  <si>
    <t>Habicht</t>
  </si>
  <si>
    <t>heil</t>
  </si>
  <si>
    <t>Senator a.D.</t>
  </si>
  <si>
    <t>Camillus</t>
  </si>
  <si>
    <t>Benigna</t>
  </si>
  <si>
    <t>Hahnen</t>
  </si>
  <si>
    <t>heim</t>
  </si>
  <si>
    <t>Staatsminister</t>
  </si>
  <si>
    <t>Carl</t>
  </si>
  <si>
    <t>Haken</t>
  </si>
  <si>
    <t>herz</t>
  </si>
  <si>
    <t>Staatssekretär</t>
  </si>
  <si>
    <t>Cäsar</t>
  </si>
  <si>
    <t>Bennonia</t>
  </si>
  <si>
    <t>Halben</t>
  </si>
  <si>
    <t>hof</t>
  </si>
  <si>
    <t>Statthalter</t>
  </si>
  <si>
    <t>Casimir</t>
  </si>
  <si>
    <t>Bergild</t>
  </si>
  <si>
    <t>Haller</t>
  </si>
  <si>
    <t>hofen</t>
  </si>
  <si>
    <t>Caspar</t>
  </si>
  <si>
    <t>Bernadette</t>
  </si>
  <si>
    <t>Hammer</t>
  </si>
  <si>
    <t>höh</t>
  </si>
  <si>
    <t>Veterinärrat</t>
  </si>
  <si>
    <t>Cassian</t>
  </si>
  <si>
    <t>Bernhardine</t>
  </si>
  <si>
    <t>Harten</t>
  </si>
  <si>
    <t>holm</t>
  </si>
  <si>
    <t>Vicegouverneur</t>
  </si>
  <si>
    <t>Chlodwig</t>
  </si>
  <si>
    <t>Bernhild</t>
  </si>
  <si>
    <t>Hasel</t>
  </si>
  <si>
    <t>holz</t>
  </si>
  <si>
    <t>Vicepräsident</t>
  </si>
  <si>
    <t>Chrillus</t>
  </si>
  <si>
    <t>Bertha</t>
  </si>
  <si>
    <t>Hasen</t>
  </si>
  <si>
    <t>horn</t>
  </si>
  <si>
    <t>Vizegouverneur</t>
  </si>
  <si>
    <t>Christian</t>
  </si>
  <si>
    <t>Betha</t>
  </si>
  <si>
    <t>Heiden</t>
  </si>
  <si>
    <t>horst</t>
  </si>
  <si>
    <t>Vizepräsident</t>
  </si>
  <si>
    <t>Christoph</t>
  </si>
  <si>
    <t>Betlindis</t>
  </si>
  <si>
    <t>Heiligen</t>
  </si>
  <si>
    <t>hort</t>
  </si>
  <si>
    <t>Claudius</t>
  </si>
  <si>
    <t>Bonita</t>
  </si>
  <si>
    <t>Helfen</t>
  </si>
  <si>
    <t>huck</t>
  </si>
  <si>
    <t>Clemens</t>
  </si>
  <si>
    <t>Borghild</t>
  </si>
  <si>
    <t>Herren</t>
  </si>
  <si>
    <t>hut</t>
  </si>
  <si>
    <t>Conrad</t>
  </si>
  <si>
    <t>Brunhilde</t>
  </si>
  <si>
    <t>Herzogs</t>
  </si>
  <si>
    <t>ing</t>
  </si>
  <si>
    <t>Constantin</t>
  </si>
  <si>
    <t>Burghild</t>
  </si>
  <si>
    <t>Himmel</t>
  </si>
  <si>
    <t>isch</t>
  </si>
  <si>
    <t>Cornelius</t>
  </si>
  <si>
    <t>Cäcilia</t>
  </si>
  <si>
    <t>Hirsch</t>
  </si>
  <si>
    <t>kamp</t>
  </si>
  <si>
    <t>Cunrad</t>
  </si>
  <si>
    <t>Cäcilie</t>
  </si>
  <si>
    <t>Hoch</t>
  </si>
  <si>
    <t>kant</t>
  </si>
  <si>
    <t>Cyrill</t>
  </si>
  <si>
    <t xml:space="preserve">Calantha </t>
  </si>
  <si>
    <t>Hoffen</t>
  </si>
  <si>
    <t>kirch</t>
  </si>
  <si>
    <t>Dagobert</t>
  </si>
  <si>
    <t>Camilla</t>
  </si>
  <si>
    <t>Hohen</t>
  </si>
  <si>
    <t>klippe</t>
  </si>
  <si>
    <t>Dankmar</t>
  </si>
  <si>
    <t>Carmela</t>
  </si>
  <si>
    <t>Hopfen</t>
  </si>
  <si>
    <t>kluft</t>
  </si>
  <si>
    <t>Dankwart</t>
  </si>
  <si>
    <t>Carola</t>
  </si>
  <si>
    <t>Hoppel</t>
  </si>
  <si>
    <t>koben</t>
  </si>
  <si>
    <t>David</t>
  </si>
  <si>
    <t>Carolina</t>
  </si>
  <si>
    <t>Immen</t>
  </si>
  <si>
    <t>kofen</t>
  </si>
  <si>
    <t>Degenhard</t>
  </si>
  <si>
    <t>Caroline</t>
  </si>
  <si>
    <t>Inner</t>
  </si>
  <si>
    <t>kolb</t>
  </si>
  <si>
    <t>Diedrich</t>
  </si>
  <si>
    <t>Casimire</t>
  </si>
  <si>
    <t>Kahlen</t>
  </si>
  <si>
    <t>kolk</t>
  </si>
  <si>
    <t>Dietwald</t>
  </si>
  <si>
    <t>Catharina</t>
  </si>
  <si>
    <t>Kaiser</t>
  </si>
  <si>
    <t>kotten</t>
  </si>
  <si>
    <t>Eberhard</t>
  </si>
  <si>
    <t>Charlotta</t>
  </si>
  <si>
    <t>Kalten</t>
  </si>
  <si>
    <t>kron</t>
  </si>
  <si>
    <t>Eckhard</t>
  </si>
  <si>
    <t>Charlotte</t>
  </si>
  <si>
    <t>Kieken</t>
  </si>
  <si>
    <t>kuhle</t>
  </si>
  <si>
    <t>Edelbert</t>
  </si>
  <si>
    <t>Christel</t>
  </si>
  <si>
    <t>Kirch</t>
  </si>
  <si>
    <t>kuppe</t>
  </si>
  <si>
    <t>Edmund</t>
  </si>
  <si>
    <t>Christiana</t>
  </si>
  <si>
    <t>Klang</t>
  </si>
  <si>
    <t>land</t>
  </si>
  <si>
    <t>Eduard</t>
  </si>
  <si>
    <t>Christiane</t>
  </si>
  <si>
    <t>Klauen</t>
  </si>
  <si>
    <t>lar</t>
  </si>
  <si>
    <t>Egbert</t>
  </si>
  <si>
    <t>Christina</t>
  </si>
  <si>
    <t>Kloben</t>
  </si>
  <si>
    <t>laub</t>
  </si>
  <si>
    <t>Egmont</t>
  </si>
  <si>
    <t>Clarissa</t>
  </si>
  <si>
    <t>König</t>
  </si>
  <si>
    <t>leben</t>
  </si>
  <si>
    <t>Egmund</t>
  </si>
  <si>
    <t>Clementine</t>
  </si>
  <si>
    <t>Königs</t>
  </si>
  <si>
    <t>licht</t>
  </si>
  <si>
    <t>Egon</t>
  </si>
  <si>
    <t>Clothilde</t>
  </si>
  <si>
    <t>Krähen</t>
  </si>
  <si>
    <t>lingen</t>
  </si>
  <si>
    <t>Eibo</t>
  </si>
  <si>
    <t>Cölestine</t>
  </si>
  <si>
    <t>Kranen</t>
  </si>
  <si>
    <t>lohe</t>
  </si>
  <si>
    <t>Eiliko</t>
  </si>
  <si>
    <t>Concordia</t>
  </si>
  <si>
    <t>Kranich</t>
  </si>
  <si>
    <t>lühn</t>
  </si>
  <si>
    <t>Elias</t>
  </si>
  <si>
    <t>Constance</t>
  </si>
  <si>
    <t>Krein</t>
  </si>
  <si>
    <t>maar</t>
  </si>
  <si>
    <t>Elmar</t>
  </si>
  <si>
    <t>Constanze</t>
  </si>
  <si>
    <t>Kreuz</t>
  </si>
  <si>
    <t>mark</t>
  </si>
  <si>
    <t>Emanuel</t>
  </si>
  <si>
    <t>Cordula</t>
  </si>
  <si>
    <t>Krumm</t>
  </si>
  <si>
    <t>markt</t>
  </si>
  <si>
    <t>Emmerich</t>
  </si>
  <si>
    <t>Corinna</t>
  </si>
  <si>
    <t>Krummen</t>
  </si>
  <si>
    <t>meer</t>
  </si>
  <si>
    <t>Engelbert</t>
  </si>
  <si>
    <t>Crescentia</t>
  </si>
  <si>
    <t>Langen</t>
  </si>
  <si>
    <t>moor</t>
  </si>
  <si>
    <t>Engelhard</t>
  </si>
  <si>
    <t>Crescentie</t>
  </si>
  <si>
    <t>Lärchen</t>
  </si>
  <si>
    <t>moos</t>
  </si>
  <si>
    <t>Erasmus</t>
  </si>
  <si>
    <t>Cunigunde</t>
  </si>
  <si>
    <t>Lauen</t>
  </si>
  <si>
    <t>mühl</t>
  </si>
  <si>
    <t>Erdmann</t>
  </si>
  <si>
    <t>Dalia</t>
  </si>
  <si>
    <t>Laufen</t>
  </si>
  <si>
    <t>mühle</t>
  </si>
  <si>
    <t>Erek</t>
  </si>
  <si>
    <t>Daphne</t>
  </si>
  <si>
    <t>Leinen</t>
  </si>
  <si>
    <t>mut</t>
  </si>
  <si>
    <t>Erhard</t>
  </si>
  <si>
    <t>Deborah</t>
  </si>
  <si>
    <t>Lerchen</t>
  </si>
  <si>
    <t>nitz</t>
  </si>
  <si>
    <t>Ernesto</t>
  </si>
  <si>
    <t>Delphine</t>
  </si>
  <si>
    <t>Leuchten</t>
  </si>
  <si>
    <t>ooge</t>
  </si>
  <si>
    <t>Ernst</t>
  </si>
  <si>
    <t>Delutha</t>
  </si>
  <si>
    <t>Leuten</t>
  </si>
  <si>
    <t>ort</t>
  </si>
  <si>
    <t>Etzel</t>
  </si>
  <si>
    <t>Desideria</t>
  </si>
  <si>
    <t>Lichter</t>
  </si>
  <si>
    <t>pfad</t>
  </si>
  <si>
    <t>Eudorius</t>
  </si>
  <si>
    <t>Diana</t>
  </si>
  <si>
    <t>Lieber</t>
  </si>
  <si>
    <t>pfalz</t>
  </si>
  <si>
    <t>Dietlind</t>
  </si>
  <si>
    <t>Linden</t>
  </si>
  <si>
    <t>pfort</t>
  </si>
  <si>
    <t>Eugen</t>
  </si>
  <si>
    <t>Dina</t>
  </si>
  <si>
    <t>Loden</t>
  </si>
  <si>
    <t>pfuhl</t>
  </si>
  <si>
    <t>Eugenius</t>
  </si>
  <si>
    <t>Ditha</t>
  </si>
  <si>
    <t>Löwen</t>
  </si>
  <si>
    <t>quell</t>
  </si>
  <si>
    <t>Eusebius</t>
  </si>
  <si>
    <t>Dolores</t>
  </si>
  <si>
    <t>Mäde</t>
  </si>
  <si>
    <t>quelle</t>
  </si>
  <si>
    <t>Ewald</t>
  </si>
  <si>
    <t>Dominika</t>
  </si>
  <si>
    <t>Malven</t>
  </si>
  <si>
    <t>rain</t>
  </si>
  <si>
    <t>Falk</t>
  </si>
  <si>
    <t>Dorothea</t>
  </si>
  <si>
    <t>Marder</t>
  </si>
  <si>
    <t>rand</t>
  </si>
  <si>
    <t>Faustus</t>
  </si>
  <si>
    <t>Eberhardina</t>
  </si>
  <si>
    <t>Markt</t>
  </si>
  <si>
    <t>reich</t>
  </si>
  <si>
    <t>Ferdinand</t>
  </si>
  <si>
    <t>Eberhardine</t>
  </si>
  <si>
    <t>Meisen</t>
  </si>
  <si>
    <t>rich</t>
  </si>
  <si>
    <t>Fidelio</t>
  </si>
  <si>
    <t>Edda</t>
  </si>
  <si>
    <t>Met</t>
  </si>
  <si>
    <t>richt</t>
  </si>
  <si>
    <t>Flavius</t>
  </si>
  <si>
    <t>Edelgard</t>
  </si>
  <si>
    <t>Mond</t>
  </si>
  <si>
    <t>ried</t>
  </si>
  <si>
    <t>Florestan</t>
  </si>
  <si>
    <t>Edeltraut</t>
  </si>
  <si>
    <t>Mühl</t>
  </si>
  <si>
    <t>riff</t>
  </si>
  <si>
    <t>Florian</t>
  </si>
  <si>
    <t>Edith</t>
  </si>
  <si>
    <t>Mühlen</t>
  </si>
  <si>
    <t>ring</t>
  </si>
  <si>
    <t>Focko</t>
  </si>
  <si>
    <t>Egidie</t>
  </si>
  <si>
    <t>Nebel</t>
  </si>
  <si>
    <t>ritz</t>
  </si>
  <si>
    <t>Folbert</t>
  </si>
  <si>
    <t>Eleanor</t>
  </si>
  <si>
    <t>Neuen</t>
  </si>
  <si>
    <t>rock</t>
  </si>
  <si>
    <t>Folker</t>
  </si>
  <si>
    <t>Elektra</t>
  </si>
  <si>
    <t>Norden</t>
  </si>
  <si>
    <t>rode</t>
  </si>
  <si>
    <t>Fortunatus</t>
  </si>
  <si>
    <t>Elena</t>
  </si>
  <si>
    <t>Norder</t>
  </si>
  <si>
    <t>rot</t>
  </si>
  <si>
    <t>Franziskus</t>
  </si>
  <si>
    <t>Eleonore</t>
  </si>
  <si>
    <t>Ober</t>
  </si>
  <si>
    <t>rück</t>
  </si>
  <si>
    <t>Frederick</t>
  </si>
  <si>
    <t>Elfriede</t>
  </si>
  <si>
    <t>Ohlen</t>
  </si>
  <si>
    <t>ruhe</t>
  </si>
  <si>
    <t>Fridtjof</t>
  </si>
  <si>
    <t>Elisabeth</t>
  </si>
  <si>
    <t>Ordens</t>
  </si>
  <si>
    <t>rund</t>
  </si>
  <si>
    <t>Fridolin</t>
  </si>
  <si>
    <t>Elisabetha</t>
  </si>
  <si>
    <t>Orten</t>
  </si>
  <si>
    <t>sal</t>
  </si>
  <si>
    <t>Friedbald</t>
  </si>
  <si>
    <t>Elisabethe</t>
  </si>
  <si>
    <t>Osten</t>
  </si>
  <si>
    <t>saum</t>
  </si>
  <si>
    <t>Friedemann</t>
  </si>
  <si>
    <t>Elise</t>
  </si>
  <si>
    <t>Oster</t>
  </si>
  <si>
    <t>schanze</t>
  </si>
  <si>
    <t>Friedhelm</t>
  </si>
  <si>
    <t>Ellinor</t>
  </si>
  <si>
    <t>Papen</t>
  </si>
  <si>
    <t>scheid</t>
  </si>
  <si>
    <t>Friedrich</t>
  </si>
  <si>
    <t>Elvina</t>
  </si>
  <si>
    <t>Pfaffen</t>
  </si>
  <si>
    <t>schild</t>
  </si>
  <si>
    <t>Friedwart</t>
  </si>
  <si>
    <t>Elvira</t>
  </si>
  <si>
    <t>Piepen</t>
  </si>
  <si>
    <t>schlag</t>
  </si>
  <si>
    <t>Fritjof</t>
  </si>
  <si>
    <t>Emerentia</t>
  </si>
  <si>
    <t>Raben</t>
  </si>
  <si>
    <t>schloss</t>
  </si>
  <si>
    <t>Frodo</t>
  </si>
  <si>
    <t>Emilie</t>
  </si>
  <si>
    <t>Rahnen</t>
  </si>
  <si>
    <t>schlucht</t>
  </si>
  <si>
    <t>Fürchtegott</t>
  </si>
  <si>
    <t>Emma</t>
  </si>
  <si>
    <t>Ranken</t>
  </si>
  <si>
    <t>schönau</t>
  </si>
  <si>
    <t>Gabriel</t>
  </si>
  <si>
    <t>Erdmuth</t>
  </si>
  <si>
    <t>Rappen</t>
  </si>
  <si>
    <t>schott</t>
  </si>
  <si>
    <t>Gaël</t>
  </si>
  <si>
    <t>Erdmuthe</t>
  </si>
  <si>
    <t>Rathen</t>
  </si>
  <si>
    <t>see</t>
  </si>
  <si>
    <t>Galahad</t>
  </si>
  <si>
    <t>Ermelind</t>
  </si>
  <si>
    <t>Rauen</t>
  </si>
  <si>
    <t>sen</t>
  </si>
  <si>
    <t>Gallus</t>
  </si>
  <si>
    <t>Ermelinde</t>
  </si>
  <si>
    <t>Raven</t>
  </si>
  <si>
    <t>siel</t>
  </si>
  <si>
    <t>Gandulf</t>
  </si>
  <si>
    <t>Ermentraud</t>
  </si>
  <si>
    <t>Reben</t>
  </si>
  <si>
    <t>spann</t>
  </si>
  <si>
    <t>Gangolf</t>
  </si>
  <si>
    <t>Erna</t>
  </si>
  <si>
    <t>Regen</t>
  </si>
  <si>
    <t>sprung</t>
  </si>
  <si>
    <t>Gareth</t>
  </si>
  <si>
    <t>Ernestine</t>
  </si>
  <si>
    <t>Reichen</t>
  </si>
  <si>
    <t>stade</t>
  </si>
  <si>
    <t>Garibald</t>
  </si>
  <si>
    <t>Esperance</t>
  </si>
  <si>
    <t>Rein</t>
  </si>
  <si>
    <t>stadt</t>
  </si>
  <si>
    <t>Gawain</t>
  </si>
  <si>
    <t>Esperanza</t>
  </si>
  <si>
    <t>Renken</t>
  </si>
  <si>
    <t>statt</t>
  </si>
  <si>
    <t>Gebhard</t>
  </si>
  <si>
    <t>Estefania</t>
  </si>
  <si>
    <t>Ridder</t>
  </si>
  <si>
    <t>steg</t>
  </si>
  <si>
    <t>Georg</t>
  </si>
  <si>
    <t>Estella</t>
  </si>
  <si>
    <t>Rieben</t>
  </si>
  <si>
    <t>steig</t>
  </si>
  <si>
    <t>Gerald</t>
  </si>
  <si>
    <t>Esther</t>
  </si>
  <si>
    <t>Riefen</t>
  </si>
  <si>
    <t>stein</t>
  </si>
  <si>
    <t>Gerhard</t>
  </si>
  <si>
    <t>Ethel</t>
  </si>
  <si>
    <t>Riesen</t>
  </si>
  <si>
    <t>stern</t>
  </si>
  <si>
    <t>Gernot</t>
  </si>
  <si>
    <t>Eugenie</t>
  </si>
  <si>
    <t>Rohr</t>
  </si>
  <si>
    <t>stett</t>
  </si>
  <si>
    <t>Gerulf</t>
  </si>
  <si>
    <t>Eulalia</t>
  </si>
  <si>
    <t>Rosen</t>
  </si>
  <si>
    <t>stetten</t>
  </si>
  <si>
    <t>Gideon</t>
  </si>
  <si>
    <t>Euphegenia</t>
  </si>
  <si>
    <t>Roß</t>
  </si>
  <si>
    <t>stieg</t>
  </si>
  <si>
    <t>Gisbert</t>
  </si>
  <si>
    <t>Euphemie</t>
  </si>
  <si>
    <t>Rotten</t>
  </si>
  <si>
    <t>stift</t>
  </si>
  <si>
    <t>Giselbert</t>
  </si>
  <si>
    <t>Euphrosina</t>
  </si>
  <si>
    <t>Sand</t>
  </si>
  <si>
    <t>stock</t>
  </si>
  <si>
    <t>Giselher</t>
  </si>
  <si>
    <t>Euphrosine</t>
  </si>
  <si>
    <t>Sander</t>
  </si>
  <si>
    <t>stolz</t>
  </si>
  <si>
    <t>Gismund</t>
  </si>
  <si>
    <t>Euphrosyna</t>
  </si>
  <si>
    <t>Schar</t>
  </si>
  <si>
    <t>strand</t>
  </si>
  <si>
    <t>Glanzfried</t>
  </si>
  <si>
    <t>Eusebia</t>
  </si>
  <si>
    <t>Schmalen</t>
  </si>
  <si>
    <t>stroh</t>
  </si>
  <si>
    <t>Godehard</t>
  </si>
  <si>
    <t>Eusebie</t>
  </si>
  <si>
    <t>Schön</t>
  </si>
  <si>
    <t>strom</t>
  </si>
  <si>
    <t>Godwin</t>
  </si>
  <si>
    <t>Eva</t>
  </si>
  <si>
    <t>Schroffen</t>
  </si>
  <si>
    <t>tal</t>
  </si>
  <si>
    <t>Gordon</t>
  </si>
  <si>
    <t>Fabiana</t>
  </si>
  <si>
    <t>Schulzen</t>
  </si>
  <si>
    <t>tau</t>
  </si>
  <si>
    <t>Gottfried</t>
  </si>
  <si>
    <t>Fanny</t>
  </si>
  <si>
    <t>Schwalben</t>
  </si>
  <si>
    <t>teich</t>
  </si>
  <si>
    <t>Gotthard</t>
  </si>
  <si>
    <t>Fany</t>
  </si>
  <si>
    <t>Schwanen</t>
  </si>
  <si>
    <t>tiefe</t>
  </si>
  <si>
    <t>Gotthilf</t>
  </si>
  <si>
    <t>Faustina</t>
  </si>
  <si>
    <t>Seiten</t>
  </si>
  <si>
    <t>tingen</t>
  </si>
  <si>
    <t>Gotthold</t>
  </si>
  <si>
    <t>Felicie</t>
  </si>
  <si>
    <t>Sennen</t>
  </si>
  <si>
    <t>tor</t>
  </si>
  <si>
    <t>Gottlieb</t>
  </si>
  <si>
    <t>Felicitas</t>
  </si>
  <si>
    <t>Sichel</t>
  </si>
  <si>
    <t>tränke</t>
  </si>
  <si>
    <t>Gottlob</t>
  </si>
  <si>
    <t>Feodora</t>
  </si>
  <si>
    <t>Silber</t>
  </si>
  <si>
    <t>tross</t>
  </si>
  <si>
    <t>Götz</t>
  </si>
  <si>
    <t>Feodorowna</t>
  </si>
  <si>
    <t>Sitten</t>
  </si>
  <si>
    <t>trost</t>
  </si>
  <si>
    <t>Gregor</t>
  </si>
  <si>
    <t>Ferdinande</t>
  </si>
  <si>
    <t>Sommer</t>
  </si>
  <si>
    <t>turm</t>
  </si>
  <si>
    <t>Gregorius</t>
  </si>
  <si>
    <t>Flaminie</t>
  </si>
  <si>
    <t>Sonder</t>
  </si>
  <si>
    <t>ufer</t>
  </si>
  <si>
    <t>Güde</t>
  </si>
  <si>
    <t>Flora</t>
  </si>
  <si>
    <t>Sonnen</t>
  </si>
  <si>
    <t>wacht</t>
  </si>
  <si>
    <t>Guidobald</t>
  </si>
  <si>
    <t>Flore</t>
  </si>
  <si>
    <t>Stand</t>
  </si>
  <si>
    <t>wald</t>
  </si>
  <si>
    <t>Gundolf</t>
  </si>
  <si>
    <t>Florentine</t>
  </si>
  <si>
    <t>Staren</t>
  </si>
  <si>
    <t>walde</t>
  </si>
  <si>
    <t>Gunther</t>
  </si>
  <si>
    <t>Floriane</t>
  </si>
  <si>
    <t>Starken</t>
  </si>
  <si>
    <t>walke</t>
  </si>
  <si>
    <t>Gustapherus</t>
  </si>
  <si>
    <t>Florina</t>
  </si>
  <si>
    <t>Staufen</t>
  </si>
  <si>
    <t>wall</t>
  </si>
  <si>
    <t>Gustav</t>
  </si>
  <si>
    <t>Fortunata</t>
  </si>
  <si>
    <t>Stein</t>
  </si>
  <si>
    <t>warden</t>
  </si>
  <si>
    <t>Gwydion</t>
  </si>
  <si>
    <t>Franciska</t>
  </si>
  <si>
    <t>Sternen</t>
  </si>
  <si>
    <t>weg</t>
  </si>
  <si>
    <t>Hadulf</t>
  </si>
  <si>
    <t>Franziska</t>
  </si>
  <si>
    <t>Stolzen</t>
  </si>
  <si>
    <t>weide</t>
  </si>
  <si>
    <t>Hagen</t>
  </si>
  <si>
    <t>Freya</t>
  </si>
  <si>
    <t>Strahlen</t>
  </si>
  <si>
    <t>weil</t>
  </si>
  <si>
    <t>Hans</t>
  </si>
  <si>
    <t>Frida</t>
  </si>
  <si>
    <t>Streiten</t>
  </si>
  <si>
    <t>weiler</t>
  </si>
  <si>
    <t>Harald</t>
  </si>
  <si>
    <t>Friderike</t>
  </si>
  <si>
    <t>Stroh</t>
  </si>
  <si>
    <t>weiß</t>
  </si>
  <si>
    <t>Harro</t>
  </si>
  <si>
    <t>Fridrun</t>
  </si>
  <si>
    <t>Süden</t>
  </si>
  <si>
    <t>werder</t>
  </si>
  <si>
    <t>Hartlieb</t>
  </si>
  <si>
    <t>Frieda</t>
  </si>
  <si>
    <t>Süder</t>
  </si>
  <si>
    <t>werth</t>
  </si>
  <si>
    <t>Hartmann</t>
  </si>
  <si>
    <t>Friedegunde</t>
  </si>
  <si>
    <t>Tafel</t>
  </si>
  <si>
    <t>wies</t>
  </si>
  <si>
    <t>Hartmut</t>
  </si>
  <si>
    <t>Friederika</t>
  </si>
  <si>
    <t>Tannen</t>
  </si>
  <si>
    <t>wiese</t>
  </si>
  <si>
    <t>Hartwig</t>
  </si>
  <si>
    <t>Friederike</t>
  </si>
  <si>
    <t>Tiefen</t>
  </si>
  <si>
    <t>wipfel</t>
  </si>
  <si>
    <t>Hasso</t>
  </si>
  <si>
    <t>Friedgard</t>
  </si>
  <si>
    <t>Timmen</t>
  </si>
  <si>
    <t>witz</t>
  </si>
  <si>
    <t>Heidulf</t>
  </si>
  <si>
    <t>Frigga</t>
  </si>
  <si>
    <t>Toben</t>
  </si>
  <si>
    <t>Heinerich</t>
  </si>
  <si>
    <t>Frona</t>
  </si>
  <si>
    <t>Torf</t>
  </si>
  <si>
    <t>Heinrich</t>
  </si>
  <si>
    <t>Gabriele</t>
  </si>
  <si>
    <t>Trauben</t>
  </si>
  <si>
    <t>Helmfried</t>
  </si>
  <si>
    <r>
      <rPr>
        <sz val="10"/>
        <rFont val="Arial"/>
        <family val="2"/>
      </rPr>
      <t>Ga</t>
    </r>
    <r>
      <rPr>
        <sz val="10"/>
        <rFont val="Arial"/>
        <family val="2"/>
      </rPr>
      <t>ëtane</t>
    </r>
  </si>
  <si>
    <t>Treuen</t>
  </si>
  <si>
    <t>Henning</t>
  </si>
  <si>
    <t>Galaxina</t>
  </si>
  <si>
    <t>Unter</t>
  </si>
  <si>
    <t>Heribert</t>
  </si>
  <si>
    <t>Gaspardine</t>
  </si>
  <si>
    <t>Ur</t>
  </si>
  <si>
    <t>Hermann</t>
  </si>
  <si>
    <t>Genevieve</t>
  </si>
  <si>
    <t>Vogel</t>
  </si>
  <si>
    <t>Herwart</t>
  </si>
  <si>
    <t>Genoveva</t>
  </si>
  <si>
    <t>Vollen</t>
  </si>
  <si>
    <t>Hieronymus</t>
  </si>
  <si>
    <t>Georgina</t>
  </si>
  <si>
    <t>Wallen</t>
  </si>
  <si>
    <t>Hilarius</t>
  </si>
  <si>
    <t>Georgine</t>
  </si>
  <si>
    <t>Waller</t>
  </si>
  <si>
    <t>Hildbert</t>
  </si>
  <si>
    <t>Geraldine</t>
  </si>
  <si>
    <t>Wanken</t>
  </si>
  <si>
    <t>Hildebrand</t>
  </si>
  <si>
    <t>Gerda</t>
  </si>
  <si>
    <t>Warten</t>
  </si>
  <si>
    <t>Hildemar</t>
  </si>
  <si>
    <t>Gerlind</t>
  </si>
  <si>
    <t>Wartha</t>
  </si>
  <si>
    <t>Hilger</t>
  </si>
  <si>
    <t>Gertraud</t>
  </si>
  <si>
    <t>Wasser</t>
  </si>
  <si>
    <t>Hinrich</t>
  </si>
  <si>
    <t>Gertraut</t>
  </si>
  <si>
    <t>Weiden</t>
  </si>
  <si>
    <t>Holger</t>
  </si>
  <si>
    <t>Gertrude</t>
  </si>
  <si>
    <t>Weihen</t>
  </si>
  <si>
    <t>Holgerson</t>
  </si>
  <si>
    <t>Gesine</t>
  </si>
  <si>
    <t>Wein</t>
  </si>
  <si>
    <t>Holm</t>
  </si>
  <si>
    <t>Gotlind</t>
  </si>
  <si>
    <t>Weißen</t>
  </si>
  <si>
    <t>Honorius</t>
  </si>
  <si>
    <t>Gottliebin</t>
  </si>
  <si>
    <t>Welfen</t>
  </si>
  <si>
    <t>Horatio</t>
  </si>
  <si>
    <t>Grete</t>
  </si>
  <si>
    <t>Welten</t>
  </si>
  <si>
    <t>Horatius</t>
  </si>
  <si>
    <t xml:space="preserve">Griseldis </t>
  </si>
  <si>
    <t>Wendel</t>
  </si>
  <si>
    <t>Hortus</t>
  </si>
  <si>
    <t>Gudrun</t>
  </si>
  <si>
    <t>Westen</t>
  </si>
  <si>
    <t>Hortwart</t>
  </si>
  <si>
    <t>Guidobaldine</t>
  </si>
  <si>
    <t>Wester</t>
  </si>
  <si>
    <t>Horvath</t>
  </si>
  <si>
    <t>Gundelinde</t>
  </si>
  <si>
    <t>Wiesel</t>
  </si>
  <si>
    <t>Hubertus</t>
  </si>
  <si>
    <t>Gundula</t>
  </si>
  <si>
    <t>Wild</t>
  </si>
  <si>
    <t>Humbert</t>
  </si>
  <si>
    <t>Gunhild</t>
  </si>
  <si>
    <t>Winkel</t>
  </si>
  <si>
    <t>Ignatius</t>
  </si>
  <si>
    <t>Gwendolyn</t>
  </si>
  <si>
    <t>Winter</t>
  </si>
  <si>
    <t>Ignaz</t>
  </si>
  <si>
    <t>Hannah</t>
  </si>
  <si>
    <t>Wolfen</t>
  </si>
  <si>
    <t>Ikarus</t>
  </si>
  <si>
    <t>Harriet</t>
  </si>
  <si>
    <t>Wolken</t>
  </si>
  <si>
    <t>Immanuel</t>
  </si>
  <si>
    <t>Hedda</t>
  </si>
  <si>
    <t>Wülles</t>
  </si>
  <si>
    <t>Ingmar</t>
  </si>
  <si>
    <t>Hedvig</t>
  </si>
  <si>
    <t>Wunder</t>
  </si>
  <si>
    <t>Ingobert</t>
  </si>
  <si>
    <t>Hedwig</t>
  </si>
  <si>
    <t>Zeit</t>
  </si>
  <si>
    <t>Ingomar</t>
  </si>
  <si>
    <t>Heidegunde</t>
  </si>
  <si>
    <t>Ingwin</t>
  </si>
  <si>
    <t>Heikedine</t>
  </si>
  <si>
    <t>Innocentius</t>
  </si>
  <si>
    <t>Heinrika</t>
  </si>
  <si>
    <t>Isaak</t>
  </si>
  <si>
    <t>Heinrike</t>
  </si>
  <si>
    <t>Isger</t>
  </si>
  <si>
    <t>Helena</t>
  </si>
  <si>
    <t>Isidor</t>
  </si>
  <si>
    <t>Helene</t>
  </si>
  <si>
    <t>Israel</t>
  </si>
  <si>
    <t>Helgard</t>
  </si>
  <si>
    <t>Iwein</t>
  </si>
  <si>
    <t>Hella</t>
  </si>
  <si>
    <t>Iwo</t>
  </si>
  <si>
    <t>Helma</t>
  </si>
  <si>
    <t>Jacub</t>
  </si>
  <si>
    <t>Helmtraut</t>
  </si>
  <si>
    <t>Jakobinius</t>
  </si>
  <si>
    <t>Henriette</t>
  </si>
  <si>
    <t>Jakobus</t>
  </si>
  <si>
    <t>Henrika</t>
  </si>
  <si>
    <t>Jeremias</t>
  </si>
  <si>
    <t>Hermengilde</t>
  </si>
  <si>
    <t>Jerg</t>
  </si>
  <si>
    <t>Hermine</t>
  </si>
  <si>
    <t>Joachim</t>
  </si>
  <si>
    <t>Hildburg</t>
  </si>
  <si>
    <t>Johannes</t>
  </si>
  <si>
    <t>Hildegard</t>
  </si>
  <si>
    <t>Jonathan</t>
  </si>
  <si>
    <t>Hildegund</t>
  </si>
  <si>
    <t>Jörg</t>
  </si>
  <si>
    <t>Hildegunst</t>
  </si>
  <si>
    <t>Joseph</t>
  </si>
  <si>
    <t>Hildrun</t>
  </si>
  <si>
    <t>Joshua</t>
  </si>
  <si>
    <t>Hiltraud</t>
  </si>
  <si>
    <t>Jsaak</t>
  </si>
  <si>
    <t>Hiltrud</t>
  </si>
  <si>
    <t>Jsak</t>
  </si>
  <si>
    <t>Hippolytha</t>
  </si>
  <si>
    <t>Julius</t>
  </si>
  <si>
    <t>Honorine</t>
  </si>
  <si>
    <t>Justinus</t>
  </si>
  <si>
    <t>Hortensia</t>
  </si>
  <si>
    <t>Justus</t>
  </si>
  <si>
    <t>Hortensie</t>
  </si>
  <si>
    <t>Kalixt</t>
  </si>
  <si>
    <t>Hubertine</t>
  </si>
  <si>
    <t>Karel</t>
  </si>
  <si>
    <t>Hulda</t>
  </si>
  <si>
    <t>Karl</t>
  </si>
  <si>
    <t>Hyacinthe</t>
  </si>
  <si>
    <t>Kasimir</t>
  </si>
  <si>
    <t>Ida</t>
  </si>
  <si>
    <t>Kaspar</t>
  </si>
  <si>
    <t>Ignatie</t>
  </si>
  <si>
    <t>Klemens</t>
  </si>
  <si>
    <t>Imogen</t>
  </si>
  <si>
    <t>Knut</t>
  </si>
  <si>
    <t>Inara</t>
  </si>
  <si>
    <t>Konrad</t>
  </si>
  <si>
    <t>Innocentia</t>
  </si>
  <si>
    <t>Konstantin</t>
  </si>
  <si>
    <t>Irma</t>
  </si>
  <si>
    <t>Kopernikus</t>
  </si>
  <si>
    <t>Irmengard</t>
  </si>
  <si>
    <t>Korbinian</t>
  </si>
  <si>
    <t>Irmhild</t>
  </si>
  <si>
    <t>Kornelius</t>
  </si>
  <si>
    <t>Irmtraud</t>
  </si>
  <si>
    <t>Kraft</t>
  </si>
  <si>
    <t>Isabella</t>
  </si>
  <si>
    <t>Kristan</t>
  </si>
  <si>
    <t>Isolde</t>
  </si>
  <si>
    <t>Kunibert</t>
  </si>
  <si>
    <t>Ivanka</t>
  </si>
  <si>
    <t>Kuno</t>
  </si>
  <si>
    <t>Jakobina</t>
  </si>
  <si>
    <t>Ladislas</t>
  </si>
  <si>
    <t>Jakobine</t>
  </si>
  <si>
    <t>Ladislaus</t>
  </si>
  <si>
    <t>Jasmina</t>
  </si>
  <si>
    <t>Lambert</t>
  </si>
  <si>
    <t>Jekaterina</t>
  </si>
  <si>
    <t>Lambrecht</t>
  </si>
  <si>
    <t>Jeromia</t>
  </si>
  <si>
    <t>Lamorald</t>
  </si>
  <si>
    <t>Johanna</t>
  </si>
  <si>
    <t>Lancelot</t>
  </si>
  <si>
    <t>Johanne</t>
  </si>
  <si>
    <t>Lars</t>
  </si>
  <si>
    <t>Jolantha</t>
  </si>
  <si>
    <t>Laurence</t>
  </si>
  <si>
    <t>Jorid</t>
  </si>
  <si>
    <t>Lazarus</t>
  </si>
  <si>
    <t>Josefa</t>
  </si>
  <si>
    <t>Leberecht</t>
  </si>
  <si>
    <t>Josephe</t>
  </si>
  <si>
    <t>Lemuel</t>
  </si>
  <si>
    <t>Josephine</t>
  </si>
  <si>
    <t>Leonhard</t>
  </si>
  <si>
    <t>Judith</t>
  </si>
  <si>
    <t>Leopold</t>
  </si>
  <si>
    <t>Juditha</t>
  </si>
  <si>
    <t>Liborius</t>
  </si>
  <si>
    <t>Jule</t>
  </si>
  <si>
    <t>Liebhard</t>
  </si>
  <si>
    <t>Juliana</t>
  </si>
  <si>
    <t>Lohengrin</t>
  </si>
  <si>
    <t>Juliane</t>
  </si>
  <si>
    <t>Lorenz</t>
  </si>
  <si>
    <t>Justina</t>
  </si>
  <si>
    <t>Lothar</t>
  </si>
  <si>
    <t>Justine</t>
  </si>
  <si>
    <t>Ludwig</t>
  </si>
  <si>
    <t>Karenina</t>
  </si>
  <si>
    <t>Lysander</t>
  </si>
  <si>
    <t>Karolina</t>
  </si>
  <si>
    <t>Magnus</t>
  </si>
  <si>
    <t>Karoline</t>
  </si>
  <si>
    <t>Makkabäus</t>
  </si>
  <si>
    <t>Katharina</t>
  </si>
  <si>
    <t>Malte</t>
  </si>
  <si>
    <t>Käthe</t>
  </si>
  <si>
    <t>Malwin</t>
  </si>
  <si>
    <t>Kathinka</t>
  </si>
  <si>
    <t>Mamertus</t>
  </si>
  <si>
    <t>Klara</t>
  </si>
  <si>
    <t>Manfried</t>
  </si>
  <si>
    <t>Klarabella</t>
  </si>
  <si>
    <t>Marcellus</t>
  </si>
  <si>
    <t>Klarissa</t>
  </si>
  <si>
    <t>Marcus</t>
  </si>
  <si>
    <t>Klementine</t>
  </si>
  <si>
    <t>Marianus</t>
  </si>
  <si>
    <t>Klothilde</t>
  </si>
  <si>
    <t>Marius</t>
  </si>
  <si>
    <t>Klotilde</t>
  </si>
  <si>
    <t>Markus</t>
  </si>
  <si>
    <t>Konstanze</t>
  </si>
  <si>
    <t>Markwart</t>
  </si>
  <si>
    <t>Kreszentia</t>
  </si>
  <si>
    <t>Marolf</t>
  </si>
  <si>
    <t>Kriemhild</t>
  </si>
  <si>
    <t>Martin</t>
  </si>
  <si>
    <t>Krimhild</t>
  </si>
  <si>
    <t>Martinus</t>
  </si>
  <si>
    <t>Krisztina</t>
  </si>
  <si>
    <t>Marx</t>
  </si>
  <si>
    <t>Kunigunda</t>
  </si>
  <si>
    <t>Matheis</t>
  </si>
  <si>
    <t>Kunigunde</t>
  </si>
  <si>
    <t>Matheus</t>
  </si>
  <si>
    <t>Ladislava</t>
  </si>
  <si>
    <t>Mathio</t>
  </si>
  <si>
    <t>Laetitia</t>
  </si>
  <si>
    <t>Matthäus</t>
  </si>
  <si>
    <t>Lamberta</t>
  </si>
  <si>
    <t>Matthias</t>
  </si>
  <si>
    <t>Latoya</t>
  </si>
  <si>
    <t>Maurice</t>
  </si>
  <si>
    <t>Laura</t>
  </si>
  <si>
    <t>Maximilian</t>
  </si>
  <si>
    <t>Laurentia</t>
  </si>
  <si>
    <t>Meinfried</t>
  </si>
  <si>
    <t>Laurenzia</t>
  </si>
  <si>
    <t>Meinhard</t>
  </si>
  <si>
    <t>Lauretta</t>
  </si>
  <si>
    <t>Meinulf</t>
  </si>
  <si>
    <t>Laurette</t>
  </si>
  <si>
    <t>Melchior</t>
  </si>
  <si>
    <t>Leandra</t>
  </si>
  <si>
    <t>Merlin</t>
  </si>
  <si>
    <t>Lela</t>
  </si>
  <si>
    <t>Michael</t>
  </si>
  <si>
    <t>Leocadia</t>
  </si>
  <si>
    <t>Minkus</t>
  </si>
  <si>
    <t>Leokadia</t>
  </si>
  <si>
    <t>Mordred</t>
  </si>
  <si>
    <t>Leonore</t>
  </si>
  <si>
    <t>Moritz</t>
  </si>
  <si>
    <t>Leontine</t>
  </si>
  <si>
    <t>Mose</t>
  </si>
  <si>
    <t>Leopoldine</t>
  </si>
  <si>
    <t>Muthelm</t>
  </si>
  <si>
    <t>Liebhilde</t>
  </si>
  <si>
    <t>Nathan</t>
  </si>
  <si>
    <t>Lina</t>
  </si>
  <si>
    <t>Nathanael</t>
  </si>
  <si>
    <t>Lisette</t>
  </si>
  <si>
    <t>Neidhard</t>
  </si>
  <si>
    <t>Louisa</t>
  </si>
  <si>
    <t>Nepomucenus</t>
  </si>
  <si>
    <t>Louise</t>
  </si>
  <si>
    <t>Nepomuk</t>
  </si>
  <si>
    <t>Lovisa</t>
  </si>
  <si>
    <t>Niclaus</t>
  </si>
  <si>
    <t>Lucia</t>
  </si>
  <si>
    <t>Nicolaus</t>
  </si>
  <si>
    <t>Lucille</t>
  </si>
  <si>
    <t>Nikodemus</t>
  </si>
  <si>
    <t>Lucinda</t>
  </si>
  <si>
    <t>Nikolaus</t>
  </si>
  <si>
    <t>Ludmilla</t>
  </si>
  <si>
    <t>Noah</t>
  </si>
  <si>
    <t>Ludomille</t>
  </si>
  <si>
    <t>Norbert</t>
  </si>
  <si>
    <t>Ludwiga</t>
  </si>
  <si>
    <t>Norwin</t>
  </si>
  <si>
    <t>Luisa</t>
  </si>
  <si>
    <t>Notger</t>
  </si>
  <si>
    <t>Luise</t>
  </si>
  <si>
    <t>Notker</t>
  </si>
  <si>
    <t>Luitgardis</t>
  </si>
  <si>
    <t>Oberon</t>
  </si>
  <si>
    <t>Lukretia</t>
  </si>
  <si>
    <t>Octavianus</t>
  </si>
  <si>
    <t>Lukrezia</t>
  </si>
  <si>
    <t>Odilo</t>
  </si>
  <si>
    <t>Lutmilda</t>
  </si>
  <si>
    <t>Odin</t>
  </si>
  <si>
    <t>Lydia</t>
  </si>
  <si>
    <t>Odo</t>
  </si>
  <si>
    <t>Lyra</t>
  </si>
  <si>
    <t>Odon</t>
  </si>
  <si>
    <t>Madlon</t>
  </si>
  <si>
    <t>Odowakar</t>
  </si>
  <si>
    <t>Magdalene</t>
  </si>
  <si>
    <t>Odulf</t>
  </si>
  <si>
    <t>Malvina</t>
  </si>
  <si>
    <t>Oke</t>
  </si>
  <si>
    <t>Malvine</t>
  </si>
  <si>
    <t>Olaf</t>
  </si>
  <si>
    <t>Malwine</t>
  </si>
  <si>
    <t>Onno</t>
  </si>
  <si>
    <t>Margarete</t>
  </si>
  <si>
    <t>Ortwin</t>
  </si>
  <si>
    <t>Margareth</t>
  </si>
  <si>
    <t>Oskar</t>
  </si>
  <si>
    <t>Margaretha</t>
  </si>
  <si>
    <t>Osram</t>
  </si>
  <si>
    <t>Marguerite</t>
  </si>
  <si>
    <t>Oswald</t>
  </si>
  <si>
    <t>Maria</t>
  </si>
  <si>
    <t>Oswin</t>
  </si>
  <si>
    <t>Marianna</t>
  </si>
  <si>
    <t>Ottenio</t>
  </si>
  <si>
    <t>Marie</t>
  </si>
  <si>
    <t>Ottfried</t>
  </si>
  <si>
    <t>Marita</t>
  </si>
  <si>
    <t>Ottmar</t>
  </si>
  <si>
    <t>Marlitt</t>
  </si>
  <si>
    <t>Otto</t>
  </si>
  <si>
    <t>Marta</t>
  </si>
  <si>
    <t>Ottokar</t>
  </si>
  <si>
    <t>Martha</t>
  </si>
  <si>
    <t>Ottomar</t>
  </si>
  <si>
    <t>Mathea</t>
  </si>
  <si>
    <t>Palamedes</t>
  </si>
  <si>
    <t>Mathilda</t>
  </si>
  <si>
    <t>Pankratius</t>
  </si>
  <si>
    <t>Mathilde</t>
  </si>
  <si>
    <t>Pankratz</t>
  </si>
  <si>
    <t>Maximiliane</t>
  </si>
  <si>
    <t>Paris</t>
  </si>
  <si>
    <t>Mechtilde</t>
  </si>
  <si>
    <t>Parceval</t>
  </si>
  <si>
    <t>Melanie</t>
  </si>
  <si>
    <t>Patrick</t>
  </si>
  <si>
    <t>Melitta</t>
  </si>
  <si>
    <t>Pavel</t>
  </si>
  <si>
    <t>Mercedes</t>
  </si>
  <si>
    <t>Petrus</t>
  </si>
  <si>
    <t>Mergla</t>
  </si>
  <si>
    <t>Philipp</t>
  </si>
  <si>
    <t>Merrit</t>
  </si>
  <si>
    <t>Pippin</t>
  </si>
  <si>
    <t>Milena</t>
  </si>
  <si>
    <t>Pirmin</t>
  </si>
  <si>
    <t>Mina</t>
  </si>
  <si>
    <t>Pius</t>
  </si>
  <si>
    <t>Minna</t>
  </si>
  <si>
    <t>Primo</t>
  </si>
  <si>
    <t>Mirabella</t>
  </si>
  <si>
    <t>Prosper</t>
  </si>
  <si>
    <t>Miranda</t>
  </si>
  <si>
    <t>Nadja</t>
  </si>
  <si>
    <t>Quentin</t>
  </si>
  <si>
    <t>Nanette</t>
  </si>
  <si>
    <t>Quintilius</t>
  </si>
  <si>
    <t>Natalia</t>
  </si>
  <si>
    <t>Quirinus</t>
  </si>
  <si>
    <t>Nelda</t>
  </si>
  <si>
    <t>Radulf</t>
  </si>
  <si>
    <t>Nelina</t>
  </si>
  <si>
    <t>Raffael</t>
  </si>
  <si>
    <t>Nellie</t>
  </si>
  <si>
    <t>Ragnar</t>
  </si>
  <si>
    <t>Nepomucene</t>
  </si>
  <si>
    <t>Raimund</t>
  </si>
  <si>
    <t>Nora</t>
  </si>
  <si>
    <t>Rainher</t>
  </si>
  <si>
    <t>Notburga</t>
  </si>
  <si>
    <t>Rambert</t>
  </si>
  <si>
    <t>Oda</t>
  </si>
  <si>
    <t>Rasputin</t>
  </si>
  <si>
    <t>Odila</t>
  </si>
  <si>
    <t>Ratbod</t>
  </si>
  <si>
    <t>Odilgard</t>
  </si>
  <si>
    <t>Ratward</t>
  </si>
  <si>
    <t>Oktavia</t>
  </si>
  <si>
    <t>Olda</t>
  </si>
  <si>
    <t>Recke</t>
  </si>
  <si>
    <t>Olga</t>
  </si>
  <si>
    <t>Reichard</t>
  </si>
  <si>
    <t>Olivia</t>
  </si>
  <si>
    <t>Reinhard</t>
  </si>
  <si>
    <t>Olympia</t>
  </si>
  <si>
    <t>Reinhold</t>
  </si>
  <si>
    <t>Ophelia</t>
  </si>
  <si>
    <t>Reinmar</t>
  </si>
  <si>
    <t>Ordalie</t>
  </si>
  <si>
    <t>Rembert</t>
  </si>
  <si>
    <t>Ortrud</t>
  </si>
  <si>
    <t>Ricard</t>
  </si>
  <si>
    <t>Ortrun</t>
  </si>
  <si>
    <t>Richard</t>
  </si>
  <si>
    <t>Ortwina</t>
  </si>
  <si>
    <t>Rigobert</t>
  </si>
  <si>
    <t>Otilie</t>
  </si>
  <si>
    <t>Robert</t>
  </si>
  <si>
    <t>Ottilie</t>
  </si>
  <si>
    <t>Rochus</t>
  </si>
  <si>
    <t>Pandora</t>
  </si>
  <si>
    <t>Patricia</t>
  </si>
  <si>
    <t>Roderich</t>
  </si>
  <si>
    <t>Paulina</t>
  </si>
  <si>
    <t>Ronald</t>
  </si>
  <si>
    <t>Pauline</t>
  </si>
  <si>
    <t>Rubrecht</t>
  </si>
  <si>
    <t>Penelope</t>
  </si>
  <si>
    <t>Rüdiger</t>
  </si>
  <si>
    <t>Pernilla</t>
  </si>
  <si>
    <t>Rudolf</t>
  </si>
  <si>
    <t>Philippa</t>
  </si>
  <si>
    <t>Rupert</t>
  </si>
  <si>
    <t>Philippine</t>
  </si>
  <si>
    <t>Ruppert</t>
  </si>
  <si>
    <t>Prisca</t>
  </si>
  <si>
    <t>Rutlieb</t>
  </si>
  <si>
    <t>Quintilia</t>
  </si>
  <si>
    <t>Saladin</t>
  </si>
  <si>
    <t>Radegunde</t>
  </si>
  <si>
    <t>Salvator</t>
  </si>
  <si>
    <t>Radmilla</t>
  </si>
  <si>
    <t>Samson</t>
  </si>
  <si>
    <t>Ragnhild</t>
  </si>
  <si>
    <t>Samuel</t>
  </si>
  <si>
    <t>Rebecka</t>
  </si>
  <si>
    <t>Saulus</t>
  </si>
  <si>
    <t>Rebekka</t>
  </si>
  <si>
    <t>Schwerthelm</t>
  </si>
  <si>
    <t>Regina</t>
  </si>
  <si>
    <t>Sebastian</t>
  </si>
  <si>
    <t>Regine</t>
  </si>
  <si>
    <t>Sebastianus</t>
  </si>
  <si>
    <t>Regula</t>
  </si>
  <si>
    <t>Servantius</t>
  </si>
  <si>
    <t>Reinhild</t>
  </si>
  <si>
    <t>Servatius</t>
  </si>
  <si>
    <t>Religiosa</t>
  </si>
  <si>
    <t>Severin</t>
  </si>
  <si>
    <t>Ricarda</t>
  </si>
  <si>
    <t>Siegbert</t>
  </si>
  <si>
    <t>Rosa</t>
  </si>
  <si>
    <t>Siegfried</t>
  </si>
  <si>
    <t>Rosalia</t>
  </si>
  <si>
    <t>Sieghardt</t>
  </si>
  <si>
    <t>Rosamunde</t>
  </si>
  <si>
    <t>Sigismund</t>
  </si>
  <si>
    <t>Rosenherz</t>
  </si>
  <si>
    <t>Sigmund</t>
  </si>
  <si>
    <t>Rosina</t>
  </si>
  <si>
    <t>Sigurd</t>
  </si>
  <si>
    <t>Rosine</t>
  </si>
  <si>
    <t>Silvester</t>
  </si>
  <si>
    <t>Rotraut</t>
  </si>
  <si>
    <t>Simon</t>
  </si>
  <si>
    <t>Roxana</t>
  </si>
  <si>
    <t>Sixtus</t>
  </si>
  <si>
    <t>Rudolfine</t>
  </si>
  <si>
    <t>Steffan</t>
  </si>
  <si>
    <t>Runhild</t>
  </si>
  <si>
    <t>Stephan</t>
  </si>
  <si>
    <t>Ruth</t>
  </si>
  <si>
    <t>Suitbert</t>
  </si>
  <si>
    <t>Ruthild</t>
  </si>
  <si>
    <t>Sylvester</t>
  </si>
  <si>
    <t>Rutina</t>
  </si>
  <si>
    <t>Tammo</t>
  </si>
  <si>
    <t>Sabina</t>
  </si>
  <si>
    <t>Tamo</t>
  </si>
  <si>
    <t>Salome</t>
  </si>
  <si>
    <t>Tassilo</t>
  </si>
  <si>
    <t>Salomea</t>
  </si>
  <si>
    <t>Theobald</t>
  </si>
  <si>
    <t>Sara</t>
  </si>
  <si>
    <t>Theoderich</t>
  </si>
  <si>
    <t>Sarafina</t>
  </si>
  <si>
    <t>Theodor</t>
  </si>
  <si>
    <t>Sarah</t>
  </si>
  <si>
    <t>Theophilus</t>
  </si>
  <si>
    <t>Scarlett</t>
  </si>
  <si>
    <t>Thilo</t>
  </si>
  <si>
    <t>Schwanhilde</t>
  </si>
  <si>
    <t>Thomas</t>
  </si>
  <si>
    <t>Selma</t>
  </si>
  <si>
    <t>Thoralf</t>
  </si>
  <si>
    <t>Semiramis</t>
  </si>
  <si>
    <t>Thorben</t>
  </si>
  <si>
    <t>Seraphine</t>
  </si>
  <si>
    <t>Thorvid</t>
  </si>
  <si>
    <t>Sibylle</t>
  </si>
  <si>
    <t>Tiborius</t>
  </si>
  <si>
    <t>Sieghild</t>
  </si>
  <si>
    <t>Till</t>
  </si>
  <si>
    <t>Sieglind</t>
  </si>
  <si>
    <t>Timmo</t>
  </si>
  <si>
    <t>Sigrun</t>
  </si>
  <si>
    <t>Timoleon</t>
  </si>
  <si>
    <t>Silvana</t>
  </si>
  <si>
    <t>Timur</t>
  </si>
  <si>
    <t>Simone</t>
  </si>
  <si>
    <t>Tobias</t>
  </si>
  <si>
    <t>Sofia</t>
  </si>
  <si>
    <t>Traugott</t>
  </si>
  <si>
    <t>Sofie</t>
  </si>
  <si>
    <t>Tristan</t>
  </si>
  <si>
    <t>Solveig</t>
  </si>
  <si>
    <t>Trudpert</t>
  </si>
  <si>
    <t>Sophia</t>
  </si>
  <si>
    <t>Ulf</t>
  </si>
  <si>
    <t>Sophie</t>
  </si>
  <si>
    <t>Ulrich</t>
  </si>
  <si>
    <t>Stephania</t>
  </si>
  <si>
    <t>Umbert</t>
  </si>
  <si>
    <t>Suitberta</t>
  </si>
  <si>
    <t>Uno</t>
  </si>
  <si>
    <t>Susanna</t>
  </si>
  <si>
    <t>Urban</t>
  </si>
  <si>
    <t>Susanne</t>
  </si>
  <si>
    <t>Urs</t>
  </si>
  <si>
    <t>Svea</t>
  </si>
  <si>
    <t>Tena</t>
  </si>
  <si>
    <t>Valentin</t>
  </si>
  <si>
    <t>Terka</t>
  </si>
  <si>
    <t>Valerias</t>
  </si>
  <si>
    <t>Thekla</t>
  </si>
  <si>
    <t>Veit</t>
  </si>
  <si>
    <t>Theodolinde</t>
  </si>
  <si>
    <t>Victor</t>
  </si>
  <si>
    <t>Theodora</t>
  </si>
  <si>
    <t>Viggo</t>
  </si>
  <si>
    <t>Therese</t>
  </si>
  <si>
    <t>Vigilius</t>
  </si>
  <si>
    <t>Theresia</t>
  </si>
  <si>
    <t>Viktor</t>
  </si>
  <si>
    <t>Theresie</t>
  </si>
  <si>
    <t>Vilmar</t>
  </si>
  <si>
    <t>Thilde</t>
  </si>
  <si>
    <t>Vincent</t>
  </si>
  <si>
    <t>Thilia</t>
  </si>
  <si>
    <t>Vinzenz</t>
  </si>
  <si>
    <t>Thora</t>
  </si>
  <si>
    <t>Visarius</t>
  </si>
  <si>
    <t>Thorhild</t>
  </si>
  <si>
    <t>Vitalius</t>
  </si>
  <si>
    <t>Thusnelda</t>
  </si>
  <si>
    <t>Vitus</t>
  </si>
  <si>
    <t>Trudhild</t>
  </si>
  <si>
    <t>Volkhard</t>
  </si>
  <si>
    <t>Udelgard</t>
  </si>
  <si>
    <t>Volkher</t>
  </si>
  <si>
    <t>Udine</t>
  </si>
  <si>
    <t>Volkmar</t>
  </si>
  <si>
    <t>Undine</t>
  </si>
  <si>
    <t>Volko</t>
  </si>
  <si>
    <t>Ursula</t>
  </si>
  <si>
    <t>Volkrad</t>
  </si>
  <si>
    <t>Valentine</t>
  </si>
  <si>
    <t>Volkram</t>
  </si>
  <si>
    <t>Valeria</t>
  </si>
  <si>
    <t>Volkwin</t>
  </si>
  <si>
    <t>Valeska</t>
  </si>
  <si>
    <t>Volrad</t>
  </si>
  <si>
    <t>Vendela</t>
  </si>
  <si>
    <t>Waldbert</t>
  </si>
  <si>
    <t>Veronika</t>
  </si>
  <si>
    <t>Waldbot</t>
  </si>
  <si>
    <t>Vigga</t>
  </si>
  <si>
    <t>Waldemar</t>
  </si>
  <si>
    <t>Viktoria</t>
  </si>
  <si>
    <t>Waldo</t>
  </si>
  <si>
    <t>Viola</t>
  </si>
  <si>
    <t>Walther</t>
  </si>
  <si>
    <t>Violetta</t>
  </si>
  <si>
    <t>Welf</t>
  </si>
  <si>
    <t>Virgie</t>
  </si>
  <si>
    <t>Virgilia</t>
  </si>
  <si>
    <t>Wendelin</t>
  </si>
  <si>
    <t>Virginia</t>
  </si>
  <si>
    <t>Wenzel</t>
  </si>
  <si>
    <t>Virginie</t>
  </si>
  <si>
    <t>Wenzelslaus</t>
  </si>
  <si>
    <t>Walburga</t>
  </si>
  <si>
    <t>Werner</t>
  </si>
  <si>
    <t>Walpurga</t>
  </si>
  <si>
    <t>Wernhard</t>
  </si>
  <si>
    <t>Waltraud</t>
  </si>
  <si>
    <t>Wetzel</t>
  </si>
  <si>
    <t>Wanda</t>
  </si>
  <si>
    <t>Widukind</t>
  </si>
  <si>
    <t>Wieland</t>
  </si>
  <si>
    <t>Wiesegarde</t>
  </si>
  <si>
    <t>Wigand</t>
  </si>
  <si>
    <t>Wilhelmina</t>
  </si>
  <si>
    <t>Wigbald</t>
  </si>
  <si>
    <t>Wilhelmine</t>
  </si>
  <si>
    <t>Wigbert</t>
  </si>
  <si>
    <t>Wiltrud</t>
  </si>
  <si>
    <t>Wilbert</t>
  </si>
  <si>
    <t>Winfrieda</t>
  </si>
  <si>
    <t>Wilfried</t>
  </si>
  <si>
    <t>Xandra</t>
  </si>
  <si>
    <t>Wilhelm</t>
  </si>
  <si>
    <t>Xaverie</t>
  </si>
  <si>
    <t>Willibald</t>
  </si>
  <si>
    <t>Xenia</t>
  </si>
  <si>
    <t>Winand</t>
  </si>
  <si>
    <t>Yoshida</t>
  </si>
  <si>
    <t>Winfried</t>
  </si>
  <si>
    <t>Zebedina</t>
  </si>
  <si>
    <t>Wippo</t>
  </si>
  <si>
    <t>Zephyrine</t>
  </si>
  <si>
    <t>Wladimir</t>
  </si>
  <si>
    <t>Zeta</t>
  </si>
  <si>
    <t>Woldemar</t>
  </si>
  <si>
    <t>Ziva</t>
  </si>
  <si>
    <t>Wolf</t>
  </si>
  <si>
    <t>Wolff</t>
  </si>
  <si>
    <t>Wolfgang</t>
  </si>
  <si>
    <t>Wolfger</t>
  </si>
  <si>
    <t>Wolfhard</t>
  </si>
  <si>
    <t>Wolfram</t>
  </si>
  <si>
    <t>Wulf</t>
  </si>
  <si>
    <t>Wulfgar</t>
  </si>
  <si>
    <t>Wunnibald</t>
  </si>
  <si>
    <t>Xander</t>
  </si>
  <si>
    <t>Xaver</t>
  </si>
  <si>
    <t>Xystus</t>
  </si>
  <si>
    <t>Yvo</t>
  </si>
  <si>
    <t>Zacharias</t>
  </si>
  <si>
    <t>Zachäus</t>
  </si>
  <si>
    <t>Zeno</t>
  </si>
  <si>
    <t>Zephyrin</t>
  </si>
  <si>
    <t>Anrede (Mann E)</t>
  </si>
  <si>
    <t>Titel (Mann E)</t>
  </si>
  <si>
    <t>Anredefrau E</t>
  </si>
  <si>
    <t>Titel (Frau-E)</t>
  </si>
  <si>
    <t>Vorname (Mann E)</t>
  </si>
  <si>
    <t>Vorname (Frau E)</t>
  </si>
  <si>
    <t>von/zu (E)</t>
  </si>
  <si>
    <t>Ort Teil 1 E</t>
  </si>
  <si>
    <t>Ort Teil 2 E</t>
  </si>
  <si>
    <t>The Honourable Sir</t>
  </si>
  <si>
    <t>Lady</t>
  </si>
  <si>
    <t>Archduchesse</t>
  </si>
  <si>
    <t>Aldon</t>
  </si>
  <si>
    <t>Abigayle</t>
  </si>
  <si>
    <t>of</t>
  </si>
  <si>
    <t>Apple</t>
  </si>
  <si>
    <t>abbey</t>
  </si>
  <si>
    <t>Sir</t>
  </si>
  <si>
    <t>Archduke</t>
  </si>
  <si>
    <t>The Honourable Lady</t>
  </si>
  <si>
    <t>Grand Duchesse</t>
  </si>
  <si>
    <t>Alec</t>
  </si>
  <si>
    <t>Aileen</t>
  </si>
  <si>
    <t>Ash</t>
  </si>
  <si>
    <t>able</t>
  </si>
  <si>
    <t>The Honourable Mr.</t>
  </si>
  <si>
    <t>The Honourable Mrs.</t>
  </si>
  <si>
    <t>Duchesse</t>
  </si>
  <si>
    <t>Alf</t>
  </si>
  <si>
    <t>Ayles</t>
  </si>
  <si>
    <t>bath</t>
  </si>
  <si>
    <t>Baronet</t>
  </si>
  <si>
    <t>Alister</t>
  </si>
  <si>
    <t>Alicia</t>
  </si>
  <si>
    <t>Back</t>
  </si>
  <si>
    <t>bay</t>
  </si>
  <si>
    <t>Baroness</t>
  </si>
  <si>
    <t>Ambrose</t>
  </si>
  <si>
    <t>Allison</t>
  </si>
  <si>
    <t>Barns</t>
  </si>
  <si>
    <t>bee</t>
  </si>
  <si>
    <t>Captain</t>
  </si>
  <si>
    <t>Andrew</t>
  </si>
  <si>
    <t>Alysha</t>
  </si>
  <si>
    <t>Basing</t>
  </si>
  <si>
    <t>berry</t>
  </si>
  <si>
    <t xml:space="preserve">Chief </t>
  </si>
  <si>
    <t>Angus</t>
  </si>
  <si>
    <t>Amber</t>
  </si>
  <si>
    <t>Beaver</t>
  </si>
  <si>
    <t>bird</t>
  </si>
  <si>
    <t>Colonel</t>
  </si>
  <si>
    <t>Anthony</t>
  </si>
  <si>
    <t>Ardis</t>
  </si>
  <si>
    <t>Bed</t>
  </si>
  <si>
    <t>blossom</t>
  </si>
  <si>
    <t>Commander</t>
  </si>
  <si>
    <t>Archibald</t>
  </si>
  <si>
    <t>Ashley</t>
  </si>
  <si>
    <t>borough</t>
  </si>
  <si>
    <t>Commodore</t>
  </si>
  <si>
    <t>Audrey</t>
  </si>
  <si>
    <t>Beech</t>
  </si>
  <si>
    <t>bottom</t>
  </si>
  <si>
    <t>Corporal</t>
  </si>
  <si>
    <t>Aston</t>
  </si>
  <si>
    <t>Beverly</t>
  </si>
  <si>
    <t>Birch</t>
  </si>
  <si>
    <t>Count</t>
  </si>
  <si>
    <t>Aubrey</t>
  </si>
  <si>
    <t>Blake</t>
  </si>
  <si>
    <t>Black</t>
  </si>
  <si>
    <t>bourne</t>
  </si>
  <si>
    <t>Duke</t>
  </si>
  <si>
    <t>Austin</t>
  </si>
  <si>
    <t>Blythe</t>
  </si>
  <si>
    <t>Blue</t>
  </si>
  <si>
    <t>bridge</t>
  </si>
  <si>
    <t>Earl</t>
  </si>
  <si>
    <t>Excellenza</t>
  </si>
  <si>
    <t>Avery</t>
  </si>
  <si>
    <t>Brenda</t>
  </si>
  <si>
    <t>Bourne</t>
  </si>
  <si>
    <t>brook</t>
  </si>
  <si>
    <t>Elector</t>
  </si>
  <si>
    <t>Bartholomew</t>
  </si>
  <si>
    <t>Bridget</t>
  </si>
  <si>
    <t>Brad</t>
  </si>
  <si>
    <t>burn</t>
  </si>
  <si>
    <t>Ensign</t>
  </si>
  <si>
    <t>Hoheit</t>
  </si>
  <si>
    <t>Baxter</t>
  </si>
  <si>
    <t>Brittany</t>
  </si>
  <si>
    <t>Brass</t>
  </si>
  <si>
    <t>bury</t>
  </si>
  <si>
    <t>Blaine</t>
  </si>
  <si>
    <t>Candice</t>
  </si>
  <si>
    <t>Bright</t>
  </si>
  <si>
    <t>bush</t>
  </si>
  <si>
    <t>Grand Duke</t>
  </si>
  <si>
    <t>Brendon</t>
  </si>
  <si>
    <t>Candis</t>
  </si>
  <si>
    <t>Brown</t>
  </si>
  <si>
    <t>button</t>
  </si>
  <si>
    <t>Honourable</t>
  </si>
  <si>
    <t>Brennan</t>
  </si>
  <si>
    <t>Carolyn</t>
  </si>
  <si>
    <t>Burn</t>
  </si>
  <si>
    <t>by</t>
  </si>
  <si>
    <t>Laird</t>
  </si>
  <si>
    <t>Brian</t>
  </si>
  <si>
    <t>Catherine</t>
  </si>
  <si>
    <t>Butter</t>
  </si>
  <si>
    <t>camp</t>
  </si>
  <si>
    <t>Burt</t>
  </si>
  <si>
    <t>Cathlin</t>
  </si>
  <si>
    <t>Chelten</t>
  </si>
  <si>
    <t>castle</t>
  </si>
  <si>
    <t>Lord</t>
  </si>
  <si>
    <t>Burton</t>
  </si>
  <si>
    <t>Charlene</t>
  </si>
  <si>
    <t>Church</t>
  </si>
  <si>
    <t>chapel</t>
  </si>
  <si>
    <t>Byron</t>
  </si>
  <si>
    <t>Chelsea</t>
  </si>
  <si>
    <t>Copper</t>
  </si>
  <si>
    <t>chester</t>
  </si>
  <si>
    <t>Carlyle</t>
  </si>
  <si>
    <t>Christine</t>
  </si>
  <si>
    <t>Crane</t>
  </si>
  <si>
    <t>church</t>
  </si>
  <si>
    <t>Marshal</t>
  </si>
  <si>
    <t>Carter</t>
  </si>
  <si>
    <t>Clair</t>
  </si>
  <si>
    <t>Crom</t>
  </si>
  <si>
    <t>clock</t>
  </si>
  <si>
    <t>Master</t>
  </si>
  <si>
    <t>Cecil</t>
  </si>
  <si>
    <t>Courtney</t>
  </si>
  <si>
    <t>Crow</t>
  </si>
  <si>
    <t>cloud</t>
  </si>
  <si>
    <t>Officer</t>
  </si>
  <si>
    <t>Cedric</t>
  </si>
  <si>
    <t>Cynthia</t>
  </si>
  <si>
    <t>Crown</t>
  </si>
  <si>
    <t>cove</t>
  </si>
  <si>
    <t>Peer</t>
  </si>
  <si>
    <t>Charles</t>
  </si>
  <si>
    <t>Darcy</t>
  </si>
  <si>
    <t>Dark</t>
  </si>
  <si>
    <t>craft</t>
  </si>
  <si>
    <t>Prince</t>
  </si>
  <si>
    <t>Chester</t>
  </si>
  <si>
    <t>Darleen</t>
  </si>
  <si>
    <t>Darling</t>
  </si>
  <si>
    <t>creek</t>
  </si>
  <si>
    <t>Principal</t>
  </si>
  <si>
    <t>Christopher</t>
  </si>
  <si>
    <t>Dawn</t>
  </si>
  <si>
    <t>Dart</t>
  </si>
  <si>
    <t>crest</t>
  </si>
  <si>
    <t>Clancy</t>
  </si>
  <si>
    <t>Deer</t>
  </si>
  <si>
    <t>cross</t>
  </si>
  <si>
    <t>Sovereign</t>
  </si>
  <si>
    <t>Clayton</t>
  </si>
  <si>
    <t>Destiny</t>
  </si>
  <si>
    <t>Dews</t>
  </si>
  <si>
    <t>dale</t>
  </si>
  <si>
    <t>Viscount</t>
  </si>
  <si>
    <t>Cliff</t>
  </si>
  <si>
    <t>Diane</t>
  </si>
  <si>
    <t>Dragon</t>
  </si>
  <si>
    <t>day</t>
  </si>
  <si>
    <t>Clifford</t>
  </si>
  <si>
    <t>Dorothy</t>
  </si>
  <si>
    <t>Dun</t>
  </si>
  <si>
    <t>down</t>
  </si>
  <si>
    <t>Colin</t>
  </si>
  <si>
    <t>Edwina</t>
  </si>
  <si>
    <t>Eagle</t>
  </si>
  <si>
    <t>end</t>
  </si>
  <si>
    <t>Connor</t>
  </si>
  <si>
    <t>Elaine</t>
  </si>
  <si>
    <t>East</t>
  </si>
  <si>
    <t>falls</t>
  </si>
  <si>
    <t>Corvyn</t>
  </si>
  <si>
    <t>Elizabeth</t>
  </si>
  <si>
    <t>Ever</t>
  </si>
  <si>
    <t>field</t>
  </si>
  <si>
    <t>Craig</t>
  </si>
  <si>
    <t>Emily</t>
  </si>
  <si>
    <t>Falcon</t>
  </si>
  <si>
    <t>flag</t>
  </si>
  <si>
    <t>Crawford</t>
  </si>
  <si>
    <t>Eowyn</t>
  </si>
  <si>
    <t>Fare</t>
  </si>
  <si>
    <t>fleet</t>
  </si>
  <si>
    <t>Curtis</t>
  </si>
  <si>
    <t>Farn</t>
  </si>
  <si>
    <t>floor</t>
  </si>
  <si>
    <t>Damien</t>
  </si>
  <si>
    <t>Evelyn</t>
  </si>
  <si>
    <t>Fast</t>
  </si>
  <si>
    <t>flow</t>
  </si>
  <si>
    <t>Daniel</t>
  </si>
  <si>
    <t>Everly</t>
  </si>
  <si>
    <t>Fire</t>
  </si>
  <si>
    <t>flower</t>
  </si>
  <si>
    <t>Dave</t>
  </si>
  <si>
    <t>Faye</t>
  </si>
  <si>
    <t>Flat</t>
  </si>
  <si>
    <t>ford</t>
  </si>
  <si>
    <t>Flory</t>
  </si>
  <si>
    <t>Fly</t>
  </si>
  <si>
    <t>forest</t>
  </si>
  <si>
    <t>Davis</t>
  </si>
  <si>
    <t>Francine</t>
  </si>
  <si>
    <t>Fox</t>
  </si>
  <si>
    <t>gate</t>
  </si>
  <si>
    <t>Dean</t>
  </si>
  <si>
    <t>Francis</t>
  </si>
  <si>
    <t>Gates</t>
  </si>
  <si>
    <t>grave</t>
  </si>
  <si>
    <t>Donald</t>
  </si>
  <si>
    <t>Georgia</t>
  </si>
  <si>
    <t>Ghost</t>
  </si>
  <si>
    <t>guard</t>
  </si>
  <si>
    <t>Dorian</t>
  </si>
  <si>
    <t>Gilling</t>
  </si>
  <si>
    <t>Drake</t>
  </si>
  <si>
    <t>Gill</t>
  </si>
  <si>
    <t>Glas</t>
  </si>
  <si>
    <t>ham</t>
  </si>
  <si>
    <t>Dustin</t>
  </si>
  <si>
    <t>Glenda</t>
  </si>
  <si>
    <t>hampton</t>
  </si>
  <si>
    <t>Dwayne</t>
  </si>
  <si>
    <t>Gloria</t>
  </si>
  <si>
    <t>Green</t>
  </si>
  <si>
    <t>haven</t>
  </si>
  <si>
    <t>Dylan</t>
  </si>
  <si>
    <t>Grace</t>
  </si>
  <si>
    <t>Grey</t>
  </si>
  <si>
    <t>hawk</t>
  </si>
  <si>
    <t>Ebenezer</t>
  </si>
  <si>
    <t>Hard</t>
  </si>
  <si>
    <t>head</t>
  </si>
  <si>
    <t>Edgar</t>
  </si>
  <si>
    <t>Hanna</t>
  </si>
  <si>
    <t>Hawk</t>
  </si>
  <si>
    <t>heart</t>
  </si>
  <si>
    <t>Edmond</t>
  </si>
  <si>
    <t>Hazel</t>
  </si>
  <si>
    <t>Honey</t>
  </si>
  <si>
    <t>height</t>
  </si>
  <si>
    <t>Edric</t>
  </si>
  <si>
    <t>Heather</t>
  </si>
  <si>
    <t>Hook</t>
  </si>
  <si>
    <t>hill</t>
  </si>
  <si>
    <t>Edward</t>
  </si>
  <si>
    <t>Helen</t>
  </si>
  <si>
    <t>Hope</t>
  </si>
  <si>
    <t>hole</t>
  </si>
  <si>
    <t>Edwin</t>
  </si>
  <si>
    <t>Henrietta</t>
  </si>
  <si>
    <t>Horse</t>
  </si>
  <si>
    <t>house</t>
  </si>
  <si>
    <t>Elmer</t>
  </si>
  <si>
    <t>Holly</t>
  </si>
  <si>
    <t>Iron</t>
  </si>
  <si>
    <t>hull</t>
  </si>
  <si>
    <t>Elton</t>
  </si>
  <si>
    <t>Isabelle</t>
  </si>
  <si>
    <t>Kid</t>
  </si>
  <si>
    <t>lake</t>
  </si>
  <si>
    <t>Emmet</t>
  </si>
  <si>
    <t>Jane</t>
  </si>
  <si>
    <t>Kil</t>
  </si>
  <si>
    <t>Eric</t>
  </si>
  <si>
    <t>Kings</t>
  </si>
  <si>
    <t>Ernest</t>
  </si>
  <si>
    <t>Janet</t>
  </si>
  <si>
    <t>Larch</t>
  </si>
  <si>
    <t>lane</t>
  </si>
  <si>
    <t>Ethan</t>
  </si>
  <si>
    <t>Jennifer</t>
  </si>
  <si>
    <t>Lemon</t>
  </si>
  <si>
    <t>lawn</t>
  </si>
  <si>
    <t>Everett</t>
  </si>
  <si>
    <t>Lich</t>
  </si>
  <si>
    <t>leaf</t>
  </si>
  <si>
    <t>Farley</t>
  </si>
  <si>
    <t>Jillian</t>
  </si>
  <si>
    <t>Light</t>
  </si>
  <si>
    <t>less</t>
  </si>
  <si>
    <t>Fenton</t>
  </si>
  <si>
    <t>Joana</t>
  </si>
  <si>
    <t>Lion</t>
  </si>
  <si>
    <t>ley</t>
  </si>
  <si>
    <t>Fergus</t>
  </si>
  <si>
    <t>Jocelyn</t>
  </si>
  <si>
    <t>Little</t>
  </si>
  <si>
    <t>light</t>
  </si>
  <si>
    <t>Finnegan</t>
  </si>
  <si>
    <t>Joline</t>
  </si>
  <si>
    <t>Livings</t>
  </si>
  <si>
    <t>lock</t>
  </si>
  <si>
    <t>Finnlay</t>
  </si>
  <si>
    <t>Long</t>
  </si>
  <si>
    <t>lodge</t>
  </si>
  <si>
    <t>Fitzwilliam</t>
  </si>
  <si>
    <t>Love</t>
  </si>
  <si>
    <t>look</t>
  </si>
  <si>
    <t>Fletcher</t>
  </si>
  <si>
    <t>Joyce</t>
  </si>
  <si>
    <t>Low</t>
  </si>
  <si>
    <t>loose</t>
  </si>
  <si>
    <t>Floyd</t>
  </si>
  <si>
    <t>Judy</t>
  </si>
  <si>
    <t>Lucky</t>
  </si>
  <si>
    <t>low</t>
  </si>
  <si>
    <t>Forrest</t>
  </si>
  <si>
    <t>Juliet</t>
  </si>
  <si>
    <t>Maiden</t>
  </si>
  <si>
    <t>master</t>
  </si>
  <si>
    <t>Mans</t>
  </si>
  <si>
    <t>Katharine</t>
  </si>
  <si>
    <t>Maple</t>
  </si>
  <si>
    <t>mill</t>
  </si>
  <si>
    <t>Fynn</t>
  </si>
  <si>
    <t>Katlyn</t>
  </si>
  <si>
    <t>Marl</t>
  </si>
  <si>
    <t>minster</t>
  </si>
  <si>
    <t>Garfield</t>
  </si>
  <si>
    <t>Kayley</t>
  </si>
  <si>
    <t>Marble</t>
  </si>
  <si>
    <t>moon</t>
  </si>
  <si>
    <t>Garwyn</t>
  </si>
  <si>
    <t>Kelly</t>
  </si>
  <si>
    <t>Middle</t>
  </si>
  <si>
    <t>more</t>
  </si>
  <si>
    <t>Gavin</t>
  </si>
  <si>
    <t>Kimberley</t>
  </si>
  <si>
    <t>Moon</t>
  </si>
  <si>
    <t>mountain</t>
  </si>
  <si>
    <t>Gaylord</t>
  </si>
  <si>
    <t>More</t>
  </si>
  <si>
    <t>mouth</t>
  </si>
  <si>
    <t>Geoffry</t>
  </si>
  <si>
    <t>Mount</t>
  </si>
  <si>
    <t>place</t>
  </si>
  <si>
    <t>George</t>
  </si>
  <si>
    <t>Laurie</t>
  </si>
  <si>
    <t>Never</t>
  </si>
  <si>
    <t>pond</t>
  </si>
  <si>
    <t>Glenn</t>
  </si>
  <si>
    <t>Liliane</t>
  </si>
  <si>
    <t>New</t>
  </si>
  <si>
    <t>port</t>
  </si>
  <si>
    <t>Godric</t>
  </si>
  <si>
    <t>Lillian</t>
  </si>
  <si>
    <t>Night</t>
  </si>
  <si>
    <t>pot</t>
  </si>
  <si>
    <t>Lindsay</t>
  </si>
  <si>
    <t>Nor</t>
  </si>
  <si>
    <t>river</t>
  </si>
  <si>
    <t>Graham</t>
  </si>
  <si>
    <t>Liv</t>
  </si>
  <si>
    <t>North</t>
  </si>
  <si>
    <t>Grant</t>
  </si>
  <si>
    <t>Liza</t>
  </si>
  <si>
    <t>Oak</t>
  </si>
  <si>
    <t>round</t>
  </si>
  <si>
    <t>Gregg</t>
  </si>
  <si>
    <t>Lorette</t>
  </si>
  <si>
    <t>Old</t>
  </si>
  <si>
    <t>sea</t>
  </si>
  <si>
    <t>Griffin</t>
  </si>
  <si>
    <t>Lorraine</t>
  </si>
  <si>
    <t>Open</t>
  </si>
  <si>
    <t>shire</t>
  </si>
  <si>
    <t>Hamilton</t>
  </si>
  <si>
    <t>Over</t>
  </si>
  <si>
    <t>shore</t>
  </si>
  <si>
    <t>Harold</t>
  </si>
  <si>
    <t>Lynn</t>
  </si>
  <si>
    <t>Owl</t>
  </si>
  <si>
    <t>side</t>
  </si>
  <si>
    <t>Harper</t>
  </si>
  <si>
    <t>Madlyn</t>
  </si>
  <si>
    <t>Pale</t>
  </si>
  <si>
    <t>smith</t>
  </si>
  <si>
    <t>Harris</t>
  </si>
  <si>
    <t>Pepper</t>
  </si>
  <si>
    <t>steam</t>
  </si>
  <si>
    <t>Harrison</t>
  </si>
  <si>
    <t>Marilyn</t>
  </si>
  <si>
    <t>Pewter</t>
  </si>
  <si>
    <t>stone</t>
  </si>
  <si>
    <t>Harry</t>
  </si>
  <si>
    <t>Marjorie</t>
  </si>
  <si>
    <t>Pine</t>
  </si>
  <si>
    <t>stove</t>
  </si>
  <si>
    <t>Harvey</t>
  </si>
  <si>
    <t>Maybell</t>
  </si>
  <si>
    <t>Queens</t>
  </si>
  <si>
    <t>stream</t>
  </si>
  <si>
    <t>Hayden</t>
  </si>
  <si>
    <t>Megan</t>
  </si>
  <si>
    <t>Rain</t>
  </si>
  <si>
    <t>strike</t>
  </si>
  <si>
    <t>Heathcliff</t>
  </si>
  <si>
    <t>Melody</t>
  </si>
  <si>
    <t>tale</t>
  </si>
  <si>
    <t>Henry</t>
  </si>
  <si>
    <t>Mildred</t>
  </si>
  <si>
    <t>Red</t>
  </si>
  <si>
    <t>thorne</t>
  </si>
  <si>
    <t>Holden</t>
  </si>
  <si>
    <t>Ridge</t>
  </si>
  <si>
    <t>thorp</t>
  </si>
  <si>
    <t>Moira</t>
  </si>
  <si>
    <t>Rose</t>
  </si>
  <si>
    <t>ton</t>
  </si>
  <si>
    <t>Howard</t>
  </si>
  <si>
    <t>Morgaine</t>
  </si>
  <si>
    <t>Rother</t>
  </si>
  <si>
    <t>tower</t>
  </si>
  <si>
    <t>Hugh</t>
  </si>
  <si>
    <t>Muriel</t>
  </si>
  <si>
    <t>Ruther</t>
  </si>
  <si>
    <t>town</t>
  </si>
  <si>
    <t>Ian</t>
  </si>
  <si>
    <t>Myla</t>
  </si>
  <si>
    <t>tree</t>
  </si>
  <si>
    <t>Irving</t>
  </si>
  <si>
    <t>Nancy</t>
  </si>
  <si>
    <t>Short</t>
  </si>
  <si>
    <t>valley</t>
  </si>
  <si>
    <t>Jaden</t>
  </si>
  <si>
    <t>Noemi</t>
  </si>
  <si>
    <t>Silver</t>
  </si>
  <si>
    <t>ville</t>
  </si>
  <si>
    <t>James</t>
  </si>
  <si>
    <t>Sky</t>
  </si>
  <si>
    <t>Jeffrey</t>
  </si>
  <si>
    <t>Pamela</t>
  </si>
  <si>
    <t>Slow</t>
  </si>
  <si>
    <t>Jeremy</t>
  </si>
  <si>
    <t>Smart</t>
  </si>
  <si>
    <t>watch</t>
  </si>
  <si>
    <t>John</t>
  </si>
  <si>
    <t>Payton</t>
  </si>
  <si>
    <t>Snow</t>
  </si>
  <si>
    <t>water</t>
  </si>
  <si>
    <t>Justice</t>
  </si>
  <si>
    <t>Pearl</t>
  </si>
  <si>
    <t>wave</t>
  </si>
  <si>
    <t>Justin</t>
  </si>
  <si>
    <t>Soft</t>
  </si>
  <si>
    <t>way</t>
  </si>
  <si>
    <t>Keith</t>
  </si>
  <si>
    <t>Queenie</t>
  </si>
  <si>
    <t>South</t>
  </si>
  <si>
    <t>well</t>
  </si>
  <si>
    <t>Kenneth</t>
  </si>
  <si>
    <t>Sparrow</t>
  </si>
  <si>
    <t>wheel</t>
  </si>
  <si>
    <t>Robin</t>
  </si>
  <si>
    <t>Spring</t>
  </si>
  <si>
    <t>wich</t>
  </si>
  <si>
    <t>Landon</t>
  </si>
  <si>
    <t>Ronda</t>
  </si>
  <si>
    <t>Square</t>
  </si>
  <si>
    <t>wind</t>
  </si>
  <si>
    <t>Langdon</t>
  </si>
  <si>
    <t>Rosaline</t>
  </si>
  <si>
    <t>Star</t>
  </si>
  <si>
    <t>wood</t>
  </si>
  <si>
    <t>Lawrence</t>
  </si>
  <si>
    <t>Rosemary</t>
  </si>
  <si>
    <t>Stock</t>
  </si>
  <si>
    <t>worth</t>
  </si>
  <si>
    <t>Leach</t>
  </si>
  <si>
    <t>Rowena</t>
  </si>
  <si>
    <t>Stoke</t>
  </si>
  <si>
    <t>yard</t>
  </si>
  <si>
    <t>Leigh</t>
  </si>
  <si>
    <t>Ruby</t>
  </si>
  <si>
    <t>Storm</t>
  </si>
  <si>
    <t>Lennard</t>
  </si>
  <si>
    <t>Sabrina</t>
  </si>
  <si>
    <t>Strange</t>
  </si>
  <si>
    <t>Leroy</t>
  </si>
  <si>
    <t>Sally</t>
  </si>
  <si>
    <t>Strat</t>
  </si>
  <si>
    <t>Lester</t>
  </si>
  <si>
    <t>Samantha</t>
  </si>
  <si>
    <t>Strong</t>
  </si>
  <si>
    <t>Lewis</t>
  </si>
  <si>
    <t>Summer</t>
  </si>
  <si>
    <t>Liam</t>
  </si>
  <si>
    <t>Sun</t>
  </si>
  <si>
    <t>Lincoln</t>
  </si>
  <si>
    <t>Shannon</t>
  </si>
  <si>
    <t>Supper</t>
  </si>
  <si>
    <t>Linus</t>
  </si>
  <si>
    <t>Shelley</t>
  </si>
  <si>
    <t>Swan</t>
  </si>
  <si>
    <t>Lloyd</t>
  </si>
  <si>
    <t>Stacey</t>
  </si>
  <si>
    <t>Sweet</t>
  </si>
  <si>
    <t>Logan</t>
  </si>
  <si>
    <t>Tatum</t>
  </si>
  <si>
    <t>Sword</t>
  </si>
  <si>
    <t>Louis</t>
  </si>
  <si>
    <t>Thelma</t>
  </si>
  <si>
    <t>Thorn</t>
  </si>
  <si>
    <t>Lyonel</t>
  </si>
  <si>
    <t>Tiffany</t>
  </si>
  <si>
    <t>Thunder</t>
  </si>
  <si>
    <t>Mark</t>
  </si>
  <si>
    <t>Tyreen</t>
  </si>
  <si>
    <t>Time</t>
  </si>
  <si>
    <t>Marley</t>
  </si>
  <si>
    <t>Valery</t>
  </si>
  <si>
    <t>Top</t>
  </si>
  <si>
    <t>Marlon</t>
  </si>
  <si>
    <t>Under</t>
  </si>
  <si>
    <t>Marlow</t>
  </si>
  <si>
    <t>Verity</t>
  </si>
  <si>
    <t>Upper</t>
  </si>
  <si>
    <t>Matthew</t>
  </si>
  <si>
    <t>Wake</t>
  </si>
  <si>
    <t>Maxwell</t>
  </si>
  <si>
    <t>Violet</t>
  </si>
  <si>
    <t>Wat</t>
  </si>
  <si>
    <t>Vivianne</t>
  </si>
  <si>
    <t>Welling</t>
  </si>
  <si>
    <t>Zypria</t>
  </si>
  <si>
    <t>West</t>
  </si>
  <si>
    <t>Milford</t>
  </si>
  <si>
    <t>White</t>
  </si>
  <si>
    <t>Montague</t>
  </si>
  <si>
    <t>Wick</t>
  </si>
  <si>
    <t>Montgomery</t>
  </si>
  <si>
    <t>Wide</t>
  </si>
  <si>
    <t>Morris</t>
  </si>
  <si>
    <t>Mortimer</t>
  </si>
  <si>
    <t>Wine</t>
  </si>
  <si>
    <t>Murphy</t>
  </si>
  <si>
    <t>Wins</t>
  </si>
  <si>
    <t>Mycroft</t>
  </si>
  <si>
    <t>Myron</t>
  </si>
  <si>
    <t>Witch</t>
  </si>
  <si>
    <t>Nathaniel</t>
  </si>
  <si>
    <t>Wolfe</t>
  </si>
  <si>
    <t>Neil</t>
  </si>
  <si>
    <t>Nelson</t>
  </si>
  <si>
    <t>Nicholas</t>
  </si>
  <si>
    <t>Nigel</t>
  </si>
  <si>
    <t>Norman</t>
  </si>
  <si>
    <t>Oliver</t>
  </si>
  <si>
    <t>Osbourne</t>
  </si>
  <si>
    <t>Osmond</t>
  </si>
  <si>
    <t>Percy</t>
  </si>
  <si>
    <t>Phil</t>
  </si>
  <si>
    <t>Porter</t>
  </si>
  <si>
    <t>Raimon</t>
  </si>
  <si>
    <t>Raleigh</t>
  </si>
  <si>
    <t>Reginald</t>
  </si>
  <si>
    <t>Remington</t>
  </si>
  <si>
    <t>Riley</t>
  </si>
  <si>
    <t>Roderick</t>
  </si>
  <si>
    <t>Rodney</t>
  </si>
  <si>
    <t>Roger</t>
  </si>
  <si>
    <t>Ryan</t>
  </si>
  <si>
    <t>Scot</t>
  </si>
  <si>
    <t>Sean</t>
  </si>
  <si>
    <t>Seymour</t>
  </si>
  <si>
    <t>Sheldon</t>
  </si>
  <si>
    <t>Sherlock</t>
  </si>
  <si>
    <t>Spencer</t>
  </si>
  <si>
    <t>Stanley</t>
  </si>
  <si>
    <t>Stephen</t>
  </si>
  <si>
    <t>Stewart</t>
  </si>
  <si>
    <t>Stuart</t>
  </si>
  <si>
    <t>Sullivan</t>
  </si>
  <si>
    <t>Taylor</t>
  </si>
  <si>
    <t>Theodore</t>
  </si>
  <si>
    <t>Timothy</t>
  </si>
  <si>
    <t>Travis</t>
  </si>
  <si>
    <t>Trevor</t>
  </si>
  <si>
    <t>Truman</t>
  </si>
  <si>
    <t>Tyler</t>
  </si>
  <si>
    <t>Tyson</t>
  </si>
  <si>
    <t>Upton</t>
  </si>
  <si>
    <t>Virgil</t>
  </si>
  <si>
    <t>Walker</t>
  </si>
  <si>
    <t>Wilbur</t>
  </si>
  <si>
    <t>William</t>
  </si>
  <si>
    <t>Wilson</t>
  </si>
  <si>
    <t>Wyatt</t>
  </si>
  <si>
    <t>Wyndham</t>
  </si>
  <si>
    <t>Deutsche Namen und Titel</t>
  </si>
  <si>
    <t>Formular-Berechnungsstartzahl</t>
  </si>
  <si>
    <t>Basiszahl</t>
  </si>
  <si>
    <t>Anzahl Feldinhalte</t>
  </si>
  <si>
    <t>Berechnungszahl</t>
  </si>
  <si>
    <t>Ergebnis</t>
  </si>
  <si>
    <t>Britische Namen und Titel</t>
  </si>
  <si>
    <t>Anredemann Adel</t>
  </si>
  <si>
    <t>Titelmann Adel</t>
  </si>
  <si>
    <t>Anredefrau Adel</t>
  </si>
  <si>
    <t>Titelfrau Adel</t>
  </si>
  <si>
    <t xml:space="preserve"> </t>
  </si>
  <si>
    <t>Anredemann Militär</t>
  </si>
  <si>
    <t>Titelmann Militär</t>
  </si>
  <si>
    <t>Anredemann Wissenschaft</t>
  </si>
  <si>
    <t>Titelmannn Wissenschaft</t>
  </si>
  <si>
    <t>Anredefrau Wissenschaft</t>
  </si>
  <si>
    <t>Titelfrau Wissenschaft</t>
  </si>
  <si>
    <t>Anredemann Politik</t>
  </si>
  <si>
    <t>Titelmann Politik</t>
  </si>
  <si>
    <t>Anredefrau Politik</t>
  </si>
  <si>
    <t>Titelfrau Politik</t>
  </si>
  <si>
    <t>Vorname I</t>
  </si>
  <si>
    <t>Zufallszahl</t>
  </si>
  <si>
    <t>Vorname II</t>
  </si>
  <si>
    <t>Vorname III</t>
  </si>
  <si>
    <t>Ort1 Teil1</t>
  </si>
  <si>
    <t>Dritter Buchstabe des Straßennamens</t>
  </si>
  <si>
    <t>Verbindung</t>
  </si>
  <si>
    <t>Ort1 Teil 2</t>
  </si>
  <si>
    <t>Ort2</t>
  </si>
  <si>
    <t>Ort2teil1</t>
  </si>
  <si>
    <t>Anrede</t>
  </si>
  <si>
    <t>Titel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</si>
</sst>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8">
    <font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sz val="12"/>
      <name val="Arial"/>
      <family val="2"/>
    </font>
    <font>
      <sz val="12"/>
      <color indexed="21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25"/>
      <name val="Arial"/>
      <family val="2"/>
    </font>
    <font>
      <sz val="13"/>
      <color indexed="17"/>
      <name val="Arial"/>
      <family val="2"/>
    </font>
    <font>
      <b/>
      <sz val="18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2" xfId="0" applyFont="1" applyBorder="1" applyAlignment="1">
      <alignment/>
    </xf>
    <xf numFmtId="164" fontId="7" fillId="3" borderId="2" xfId="0" applyFont="1" applyFill="1" applyBorder="1" applyAlignment="1" applyProtection="1">
      <alignment horizontal="center"/>
      <protection locked="0"/>
    </xf>
    <xf numFmtId="164" fontId="7" fillId="0" borderId="0" xfId="0" applyFont="1" applyAlignment="1">
      <alignment horizontal="left"/>
    </xf>
    <xf numFmtId="164" fontId="7" fillId="0" borderId="0" xfId="0" applyFont="1" applyAlignment="1">
      <alignment/>
    </xf>
    <xf numFmtId="164" fontId="7" fillId="0" borderId="2" xfId="0" applyFont="1" applyBorder="1" applyAlignment="1">
      <alignment/>
    </xf>
    <xf numFmtId="164" fontId="9" fillId="0" borderId="0" xfId="0" applyFont="1" applyAlignment="1">
      <alignment horizontal="left"/>
    </xf>
    <xf numFmtId="164" fontId="10" fillId="0" borderId="0" xfId="0" applyFont="1" applyAlignment="1">
      <alignment/>
    </xf>
    <xf numFmtId="164" fontId="0" fillId="0" borderId="0" xfId="0" applyFill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>
      <alignment/>
    </xf>
    <xf numFmtId="164" fontId="0" fillId="0" borderId="0" xfId="0" applyFill="1" applyAlignment="1">
      <alignment/>
    </xf>
    <xf numFmtId="164" fontId="13" fillId="4" borderId="0" xfId="0" applyFont="1" applyFill="1" applyBorder="1" applyAlignment="1">
      <alignment horizontal="center" vertical="center"/>
    </xf>
    <xf numFmtId="164" fontId="14" fillId="4" borderId="0" xfId="0" applyNumberFormat="1" applyFont="1" applyFill="1" applyBorder="1" applyAlignment="1">
      <alignment horizontal="center" vertical="center"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5" borderId="0" xfId="0" applyFill="1" applyAlignment="1">
      <alignment/>
    </xf>
    <xf numFmtId="164" fontId="0" fillId="3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8" borderId="0" xfId="0" applyFont="1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6" borderId="0" xfId="0" applyFill="1" applyAlignment="1">
      <alignment/>
    </xf>
    <xf numFmtId="164" fontId="0" fillId="11" borderId="0" xfId="0" applyFill="1" applyAlignment="1">
      <alignment/>
    </xf>
    <xf numFmtId="164" fontId="0" fillId="12" borderId="0" xfId="0" applyFill="1" applyAlignment="1">
      <alignment/>
    </xf>
    <xf numFmtId="164" fontId="17" fillId="0" borderId="0" xfId="0" applyFont="1" applyAlignment="1">
      <alignment/>
    </xf>
    <xf numFmtId="164" fontId="0" fillId="10" borderId="0" xfId="0" applyFont="1" applyFill="1" applyAlignment="1">
      <alignment/>
    </xf>
    <xf numFmtId="164" fontId="0" fillId="4" borderId="0" xfId="0" applyFont="1" applyFill="1" applyAlignment="1">
      <alignment wrapText="1"/>
    </xf>
    <xf numFmtId="164" fontId="0" fillId="8" borderId="0" xfId="0" applyFill="1" applyAlignment="1">
      <alignment/>
    </xf>
    <xf numFmtId="164" fontId="0" fillId="3" borderId="0" xfId="0" applyFill="1" applyAlignment="1">
      <alignment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2" xfId="0" applyBorder="1" applyAlignment="1">
      <alignment horizontal="left"/>
    </xf>
    <xf numFmtId="164" fontId="0" fillId="0" borderId="2" xfId="0" applyBorder="1" applyAlignment="1">
      <alignment/>
    </xf>
    <xf numFmtId="164" fontId="16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16" fillId="13" borderId="0" xfId="0" applyFont="1" applyFill="1" applyAlignment="1">
      <alignment horizontal="left"/>
    </xf>
    <xf numFmtId="164" fontId="0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14" borderId="0" xfId="0" applyFont="1" applyFill="1" applyAlignment="1">
      <alignment horizontal="left"/>
    </xf>
    <xf numFmtId="164" fontId="0" fillId="1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CBF8"/>
      <rgbColor rgb="00FF0000"/>
      <rgbColor rgb="0000FF00"/>
      <rgbColor rgb="000000FF"/>
      <rgbColor rgb="00FCF467"/>
      <rgbColor rgb="00FF00FF"/>
      <rgbColor rgb="0000FFFF"/>
      <rgbColor rgb="00800000"/>
      <rgbColor rgb="00106802"/>
      <rgbColor rgb="00000080"/>
      <rgbColor rgb="00808000"/>
      <rgbColor rgb="00800080"/>
      <rgbColor rgb="0000A933"/>
      <rgbColor rgb="00C2BBBB"/>
      <rgbColor rgb="00808080"/>
      <rgbColor rgb="009999FF"/>
      <rgbColor rgb="00F70821"/>
      <rgbColor rgb="00F5F4C6"/>
      <rgbColor rgb="00DAD9D3"/>
      <rgbColor rgb="00660066"/>
      <rgbColor rgb="00FF8080"/>
      <rgbColor rgb="000066CC"/>
      <rgbColor rgb="00C2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2DEA1"/>
      <rgbColor rgb="00CCF4C6"/>
      <rgbColor rgb="00FDE9A9"/>
      <rgbColor rgb="00AADCF7"/>
      <rgbColor rgb="00F3C2EE"/>
      <rgbColor rgb="00CC99FF"/>
      <rgbColor rgb="00E5CC81"/>
      <rgbColor rgb="003366FF"/>
      <rgbColor rgb="0033CCCC"/>
      <rgbColor rgb="0092E285"/>
      <rgbColor rgb="00FFCC00"/>
      <rgbColor rgb="00FF9900"/>
      <rgbColor rgb="00FF6600"/>
      <rgbColor rgb="00666699"/>
      <rgbColor rgb="00969696"/>
      <rgbColor rgb="00003366"/>
      <rgbColor rgb="00069A2E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utenrieths.de/" TargetMode="External" /><Relationship Id="rId2" Type="http://schemas.openxmlformats.org/officeDocument/2006/relationships/hyperlink" Target="https://radiertechniken.de/" TargetMode="External" /><Relationship Id="rId3" Type="http://schemas.openxmlformats.org/officeDocument/2006/relationships/hyperlink" Target="https://www.facebook.com/tentakeldebakelpodcas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e.wikipedia.org/wiki/Adelspr&#228;dikat" TargetMode="External" /><Relationship Id="rId2" Type="http://schemas.openxmlformats.org/officeDocument/2006/relationships/hyperlink" Target="http://www.adel-genealogie.de/Adelspraedikate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e.wikipedia.org/wiki/Adelspr&#228;dikat" TargetMode="External" /><Relationship Id="rId2" Type="http://schemas.openxmlformats.org/officeDocument/2006/relationships/hyperlink" Target="http://www.adel-genealogie.de/Adelspraedikat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90" zoomScaleNormal="90" workbookViewId="0" topLeftCell="A1">
      <selection activeCell="A8" sqref="A8"/>
    </sheetView>
  </sheetViews>
  <sheetFormatPr defaultColWidth="9.140625" defaultRowHeight="12.75"/>
  <cols>
    <col min="1" max="1" width="11.421875" style="0" customWidth="1"/>
    <col min="2" max="2" width="55.57421875" style="0" customWidth="1"/>
    <col min="3" max="3" width="11.421875" style="1" customWidth="1"/>
    <col min="4" max="4" width="3.421875" style="0" customWidth="1"/>
    <col min="5" max="5" width="11.421875" style="0" customWidth="1"/>
    <col min="6" max="6" width="16.8515625" style="0" customWidth="1"/>
    <col min="7" max="7" width="66.00390625" style="0" customWidth="1"/>
    <col min="8" max="16384" width="11.421875" style="0" customWidth="1"/>
  </cols>
  <sheetData>
    <row r="1" spans="1:7" ht="26.25">
      <c r="A1" s="2" t="s">
        <v>0</v>
      </c>
      <c r="B1" s="2"/>
      <c r="C1" s="2"/>
      <c r="D1" s="2"/>
      <c r="E1" s="2"/>
      <c r="F1" s="2"/>
      <c r="G1" s="2"/>
    </row>
    <row r="2" ht="39.75" customHeight="1">
      <c r="A2" s="3" t="s">
        <v>1</v>
      </c>
    </row>
    <row r="3" ht="17.25" customHeight="1">
      <c r="A3" s="4" t="s">
        <v>2</v>
      </c>
    </row>
    <row r="4" ht="18" customHeight="1">
      <c r="A4" s="5" t="s">
        <v>3</v>
      </c>
    </row>
    <row r="5" ht="14.25"/>
    <row r="6" spans="1:7" ht="16.5">
      <c r="A6" s="6" t="s">
        <v>4</v>
      </c>
      <c r="B6" s="7"/>
      <c r="C6" s="8"/>
      <c r="D6" s="9"/>
      <c r="E6" s="7" t="s">
        <v>5</v>
      </c>
      <c r="F6" s="9"/>
      <c r="G6" s="9"/>
    </row>
    <row r="7" spans="1:7" ht="16.5">
      <c r="A7" s="9"/>
      <c r="B7" s="10" t="s">
        <v>6</v>
      </c>
      <c r="C7" s="11" t="s">
        <v>7</v>
      </c>
      <c r="D7" s="9"/>
      <c r="E7" s="12" t="s">
        <v>8</v>
      </c>
      <c r="F7" s="13"/>
      <c r="G7" s="9"/>
    </row>
    <row r="8" spans="1:7" ht="16.5">
      <c r="A8" s="9"/>
      <c r="B8" s="14" t="s">
        <v>9</v>
      </c>
      <c r="C8" s="11">
        <v>1</v>
      </c>
      <c r="D8" s="9"/>
      <c r="E8" s="15" t="s">
        <v>10</v>
      </c>
      <c r="F8" s="13"/>
      <c r="G8" s="9"/>
    </row>
    <row r="9" spans="1:7" ht="16.5">
      <c r="A9" s="9"/>
      <c r="B9" s="14" t="s">
        <v>11</v>
      </c>
      <c r="C9" s="11">
        <v>55</v>
      </c>
      <c r="D9" s="9"/>
      <c r="E9" s="9" t="s">
        <v>12</v>
      </c>
      <c r="F9" s="8"/>
      <c r="G9" s="8"/>
    </row>
    <row r="10" spans="1:7" ht="16.5">
      <c r="A10" s="9"/>
      <c r="B10" s="14" t="s">
        <v>13</v>
      </c>
      <c r="C10" s="11" t="s">
        <v>14</v>
      </c>
      <c r="D10" s="9"/>
      <c r="E10" s="9" t="s">
        <v>15</v>
      </c>
      <c r="F10" s="13"/>
      <c r="G10" s="13"/>
    </row>
    <row r="11" spans="1:7" ht="16.5">
      <c r="A11" s="9"/>
      <c r="B11" s="14" t="s">
        <v>16</v>
      </c>
      <c r="C11" s="11">
        <v>14</v>
      </c>
      <c r="D11" s="9"/>
      <c r="E11" s="9" t="s">
        <v>17</v>
      </c>
      <c r="F11" s="9"/>
      <c r="G11" s="9"/>
    </row>
    <row r="12" spans="1:7" ht="16.5">
      <c r="A12" s="9"/>
      <c r="B12" s="14" t="s">
        <v>18</v>
      </c>
      <c r="C12" s="11" t="s">
        <v>19</v>
      </c>
      <c r="D12" s="9"/>
      <c r="E12" s="9" t="s">
        <v>20</v>
      </c>
      <c r="F12" s="9"/>
      <c r="G12" s="9"/>
    </row>
    <row r="13" spans="1:7" ht="16.5">
      <c r="A13" s="9"/>
      <c r="B13" s="10" t="s">
        <v>21</v>
      </c>
      <c r="C13" s="11" t="s">
        <v>22</v>
      </c>
      <c r="D13" s="9"/>
      <c r="E13" s="16" t="s">
        <v>23</v>
      </c>
      <c r="F13" s="9"/>
      <c r="G13" s="13"/>
    </row>
    <row r="14" spans="1:7" ht="16.5">
      <c r="A14" s="9"/>
      <c r="B14" s="14" t="s">
        <v>24</v>
      </c>
      <c r="C14" s="11" t="s">
        <v>25</v>
      </c>
      <c r="D14" s="9"/>
      <c r="E14" s="9" t="s">
        <v>26</v>
      </c>
      <c r="F14" s="9"/>
      <c r="G14" s="9"/>
    </row>
    <row r="15" spans="1:5" ht="16.5">
      <c r="A15" s="17"/>
      <c r="B15" s="18" t="s">
        <v>27</v>
      </c>
      <c r="C15" s="19"/>
      <c r="D15" s="20"/>
      <c r="E15" s="20"/>
    </row>
    <row r="16" spans="1:5" ht="14.25">
      <c r="A16" s="17"/>
      <c r="B16" s="20"/>
      <c r="C16" s="20"/>
      <c r="D16" s="20"/>
      <c r="E16" s="20"/>
    </row>
    <row r="17" spans="1:7" ht="27" customHeight="1">
      <c r="A17" s="21" t="s">
        <v>28</v>
      </c>
      <c r="B17" s="21"/>
      <c r="C17" s="21"/>
      <c r="D17" s="21"/>
      <c r="E17" s="21"/>
      <c r="F17" s="21"/>
      <c r="G17" s="21"/>
    </row>
    <row r="18" spans="1:7" ht="31.5" customHeight="1">
      <c r="A18" s="22">
        <f>berechnung!B32</f>
        <v>0</v>
      </c>
      <c r="B18" s="22"/>
      <c r="C18" s="22"/>
      <c r="D18" s="22"/>
      <c r="E18" s="22"/>
      <c r="F18" s="22"/>
      <c r="G18" s="22"/>
    </row>
    <row r="19" spans="1:7" ht="24">
      <c r="A19" s="22">
        <f>berechnung!B34&amp;" "&amp;berechnung!B35&amp;" "&amp;berechnung!B36</f>
        <v>0</v>
      </c>
      <c r="B19" s="22"/>
      <c r="C19" s="22"/>
      <c r="D19" s="22"/>
      <c r="E19" s="22"/>
      <c r="F19" s="22"/>
      <c r="G19" s="22"/>
    </row>
    <row r="20" spans="1:7" ht="30.75" customHeight="1">
      <c r="A20" s="22">
        <f>berechnung!B33&amp;" "&amp;berechnung!B37&amp;" "&amp;berechnung!B38&amp;berechnung!B39&amp;berechnung!B40&amp;berechnung!B41&amp;berechnung!B42</f>
        <v>0</v>
      </c>
      <c r="B20" s="22"/>
      <c r="C20" s="22"/>
      <c r="D20" s="22"/>
      <c r="E20" s="22"/>
      <c r="F20" s="22"/>
      <c r="G20" s="22"/>
    </row>
    <row r="21" spans="3:5" ht="14.25">
      <c r="C21" s="23"/>
      <c r="D21" s="24"/>
      <c r="E21" s="24"/>
    </row>
    <row r="22" spans="2:5" ht="14.25">
      <c r="B22" s="4" t="s">
        <v>29</v>
      </c>
      <c r="C22" s="23"/>
      <c r="D22" s="24"/>
      <c r="E22" s="24"/>
    </row>
    <row r="23" spans="2:5" ht="14.25">
      <c r="B23" s="4" t="s">
        <v>30</v>
      </c>
      <c r="C23" s="23"/>
      <c r="D23" s="24"/>
      <c r="E23" s="24"/>
    </row>
    <row r="24" spans="1:5" ht="14.25">
      <c r="A24" s="24"/>
      <c r="B24" s="4"/>
      <c r="C24" s="23"/>
      <c r="D24" s="24"/>
      <c r="E24" s="24"/>
    </row>
    <row r="25" spans="2:5" ht="14.25">
      <c r="B25" s="4" t="s">
        <v>31</v>
      </c>
      <c r="C25" s="23"/>
      <c r="D25" s="24"/>
      <c r="E25" s="24"/>
    </row>
    <row r="26" ht="14.25">
      <c r="B26" t="s">
        <v>32</v>
      </c>
    </row>
    <row r="27" ht="14.25"/>
    <row r="28" ht="14.25">
      <c r="B28" s="25" t="s">
        <v>33</v>
      </c>
    </row>
    <row r="29" spans="2:3" ht="14.25">
      <c r="B29" s="26" t="s">
        <v>34</v>
      </c>
      <c r="C29" s="27"/>
    </row>
    <row r="30" spans="1:2" ht="14.25">
      <c r="A30" s="28"/>
      <c r="B30" s="26" t="s">
        <v>35</v>
      </c>
    </row>
    <row r="31" ht="14.25">
      <c r="B31" t="s">
        <v>36</v>
      </c>
    </row>
    <row r="32" ht="14.25"/>
    <row r="33" ht="14.25"/>
    <row r="34" ht="14.25">
      <c r="B34" s="4" t="s">
        <v>37</v>
      </c>
    </row>
    <row r="35" spans="2:7" ht="24.75" customHeight="1">
      <c r="B35" s="29" t="s">
        <v>38</v>
      </c>
      <c r="C35" s="29"/>
      <c r="D35" s="29"/>
      <c r="E35" s="29"/>
      <c r="F35" s="29"/>
      <c r="G35" s="29"/>
    </row>
    <row r="36" ht="14.25">
      <c r="B36" s="30"/>
    </row>
    <row r="37" ht="12.75">
      <c r="B37" t="s">
        <v>39</v>
      </c>
    </row>
    <row r="38" ht="12.75">
      <c r="B38" t="s">
        <v>40</v>
      </c>
    </row>
    <row r="39" ht="12.75">
      <c r="B39" t="s">
        <v>41</v>
      </c>
    </row>
    <row r="40" ht="12.75">
      <c r="B40" t="s">
        <v>42</v>
      </c>
    </row>
    <row r="41" ht="12.75">
      <c r="B41" t="s">
        <v>32</v>
      </c>
    </row>
  </sheetData>
  <sheetProtection selectLockedCells="1" selectUnlockedCells="1"/>
  <mergeCells count="6">
    <mergeCell ref="A1:G1"/>
    <mergeCell ref="A17:G17"/>
    <mergeCell ref="A18:G18"/>
    <mergeCell ref="A19:G19"/>
    <mergeCell ref="A20:G20"/>
    <mergeCell ref="B35:G35"/>
  </mergeCells>
  <hyperlinks>
    <hyperlink ref="B29" r:id="rId1" display="https://autenrieths.de Linktipps für Lehrer - Autenrieths LiebLinks"/>
    <hyperlink ref="B30" r:id="rId2" display="https://radiertechniken.de Neue und alte Techniken der Radierung und der Edeldruckverfahren. Ein alchemistisches Werkstattbuch"/>
    <hyperlink ref="B34" r:id="rId3" display="Tabelle entwickelt von W.Autenrieth nach einer Idee von Tentakel Debakel - Steampunk Podcast -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38"/>
  <sheetViews>
    <sheetView zoomScale="90" zoomScaleNormal="90" workbookViewId="0" topLeftCell="A1">
      <pane ySplit="1" topLeftCell="A2" activePane="bottomLeft" state="frozen"/>
      <selection pane="topLeft" activeCell="A1" sqref="A1"/>
      <selection pane="bottomLeft" activeCell="P2" sqref="P2"/>
    </sheetView>
  </sheetViews>
  <sheetFormatPr defaultColWidth="9.140625" defaultRowHeight="12.75"/>
  <cols>
    <col min="1" max="1" width="5.57421875" style="0" customWidth="1"/>
    <col min="2" max="2" width="46.8515625" style="0" customWidth="1"/>
    <col min="3" max="3" width="22.140625" style="0" customWidth="1"/>
    <col min="4" max="4" width="4.57421875" style="0" customWidth="1"/>
    <col min="5" max="5" width="18.28125" style="0" customWidth="1"/>
    <col min="6" max="6" width="23.57421875" style="0" customWidth="1"/>
    <col min="7" max="7" width="44.57421875" style="0" customWidth="1"/>
    <col min="8" max="8" width="6.421875" style="20" customWidth="1"/>
    <col min="9" max="9" width="32.28125" style="20" customWidth="1"/>
    <col min="10" max="10" width="32.57421875" style="20" customWidth="1"/>
    <col min="11" max="11" width="5.140625" style="20" customWidth="1"/>
    <col min="12" max="12" width="26.00390625" style="20" customWidth="1"/>
    <col min="13" max="13" width="27.421875" style="20" customWidth="1"/>
    <col min="14" max="14" width="47.28125" style="20" customWidth="1"/>
    <col min="15" max="15" width="4.57421875" style="20" customWidth="1"/>
    <col min="16" max="16" width="22.28125" style="20" customWidth="1"/>
    <col min="17" max="17" width="16.57421875" style="20" customWidth="1"/>
    <col min="18" max="18" width="4.57421875" style="0" customWidth="1"/>
    <col min="19" max="19" width="31.421875" style="0" customWidth="1"/>
    <col min="20" max="20" width="31.00390625" style="0" customWidth="1"/>
    <col min="21" max="21" width="4.57421875" style="0" customWidth="1"/>
    <col min="22" max="22" width="30.57421875" style="0" customWidth="1"/>
    <col min="23" max="23" width="34.7109375" style="0" customWidth="1"/>
    <col min="24" max="24" width="4.57421875" style="0" customWidth="1"/>
    <col min="25" max="25" width="21.421875" style="0" customWidth="1"/>
    <col min="26" max="26" width="4.28125" style="0" customWidth="1"/>
    <col min="27" max="27" width="22.140625" style="0" customWidth="1"/>
    <col min="28" max="28" width="3.421875" style="0" customWidth="1"/>
    <col min="29" max="29" width="22.140625" style="0" customWidth="1"/>
    <col min="30" max="30" width="4.7109375" style="0" customWidth="1"/>
    <col min="31" max="31" width="22.140625" style="0" customWidth="1"/>
    <col min="32" max="32" width="4.421875" style="0" customWidth="1"/>
    <col min="33" max="33" width="22.140625" style="0" customWidth="1"/>
    <col min="34" max="16384" width="11.421875" style="0" customWidth="1"/>
  </cols>
  <sheetData>
    <row r="1" spans="1:33" ht="14.25">
      <c r="A1" s="31"/>
      <c r="B1" s="32" t="s">
        <v>43</v>
      </c>
      <c r="C1" s="32" t="s">
        <v>44</v>
      </c>
      <c r="D1" s="31"/>
      <c r="E1" s="33" t="s">
        <v>45</v>
      </c>
      <c r="F1" s="33" t="s">
        <v>46</v>
      </c>
      <c r="G1" s="33" t="s">
        <v>47</v>
      </c>
      <c r="H1" s="31"/>
      <c r="I1" s="34" t="s">
        <v>48</v>
      </c>
      <c r="J1" s="34" t="s">
        <v>49</v>
      </c>
      <c r="K1" s="31"/>
      <c r="M1" s="35" t="s">
        <v>50</v>
      </c>
      <c r="N1" s="35" t="s">
        <v>51</v>
      </c>
      <c r="P1" s="20" t="s">
        <v>52</v>
      </c>
      <c r="Q1" s="20" t="s">
        <v>53</v>
      </c>
      <c r="R1" s="31"/>
      <c r="S1" s="34" t="s">
        <v>54</v>
      </c>
      <c r="T1" s="34" t="s">
        <v>55</v>
      </c>
      <c r="U1" s="31"/>
      <c r="V1" s="36" t="s">
        <v>56</v>
      </c>
      <c r="W1" s="36" t="s">
        <v>55</v>
      </c>
      <c r="X1" s="31"/>
      <c r="Y1" s="34" t="s">
        <v>57</v>
      </c>
      <c r="Z1" s="31"/>
      <c r="AA1" s="34" t="s">
        <v>58</v>
      </c>
      <c r="AB1" s="31"/>
      <c r="AC1" s="34" t="s">
        <v>59</v>
      </c>
      <c r="AD1" s="31"/>
      <c r="AE1" s="34" t="s">
        <v>60</v>
      </c>
      <c r="AF1" s="31"/>
      <c r="AG1" s="34" t="s">
        <v>61</v>
      </c>
    </row>
    <row r="2" spans="1:34" ht="14.25">
      <c r="A2" s="32">
        <v>1</v>
      </c>
      <c r="B2" s="37" t="s">
        <v>62</v>
      </c>
      <c r="C2" s="37" t="s">
        <v>63</v>
      </c>
      <c r="D2" s="33">
        <v>1</v>
      </c>
      <c r="E2" s="38" t="s">
        <v>62</v>
      </c>
      <c r="F2" s="38" t="s">
        <v>64</v>
      </c>
      <c r="G2" s="38"/>
      <c r="H2" s="39">
        <v>1</v>
      </c>
      <c r="I2" s="34" t="s">
        <v>62</v>
      </c>
      <c r="J2" s="34" t="s">
        <v>65</v>
      </c>
      <c r="K2" s="20">
        <v>1</v>
      </c>
      <c r="L2" s="34" t="s">
        <v>62</v>
      </c>
      <c r="M2" s="20" t="s">
        <v>66</v>
      </c>
      <c r="N2" s="20" t="s">
        <v>67</v>
      </c>
      <c r="O2" s="40">
        <v>1</v>
      </c>
      <c r="P2" s="40" t="s">
        <v>68</v>
      </c>
      <c r="Q2" s="40" t="s">
        <v>69</v>
      </c>
      <c r="R2" s="34">
        <v>1</v>
      </c>
      <c r="S2" s="34"/>
      <c r="T2" s="34"/>
      <c r="U2" s="34">
        <v>1</v>
      </c>
      <c r="V2" s="41"/>
      <c r="W2" s="41"/>
      <c r="X2" s="42">
        <v>1</v>
      </c>
      <c r="Y2" s="42" t="s">
        <v>70</v>
      </c>
      <c r="Z2" s="43">
        <v>1</v>
      </c>
      <c r="AA2" s="43" t="s">
        <v>71</v>
      </c>
      <c r="AB2" s="37">
        <v>1</v>
      </c>
      <c r="AC2" s="37" t="s">
        <v>72</v>
      </c>
      <c r="AD2" s="37">
        <v>1</v>
      </c>
      <c r="AE2" s="37" t="s">
        <v>73</v>
      </c>
      <c r="AF2" s="37">
        <v>1</v>
      </c>
      <c r="AG2" s="37" t="s">
        <v>74</v>
      </c>
      <c r="AH2" t="s">
        <v>75</v>
      </c>
    </row>
    <row r="3" spans="1:34" ht="14.25">
      <c r="A3" s="32">
        <v>2</v>
      </c>
      <c r="B3" s="37" t="s">
        <v>68</v>
      </c>
      <c r="C3" s="37" t="s">
        <v>76</v>
      </c>
      <c r="D3" s="33">
        <v>2</v>
      </c>
      <c r="E3" s="38" t="s">
        <v>62</v>
      </c>
      <c r="F3" s="38" t="s">
        <v>77</v>
      </c>
      <c r="G3" s="38"/>
      <c r="H3" s="39">
        <v>2</v>
      </c>
      <c r="I3" s="34" t="s">
        <v>78</v>
      </c>
      <c r="J3" s="34" t="s">
        <v>79</v>
      </c>
      <c r="K3" s="20">
        <v>2</v>
      </c>
      <c r="L3" s="34" t="s">
        <v>62</v>
      </c>
      <c r="M3" s="20" t="s">
        <v>80</v>
      </c>
      <c r="O3" s="40">
        <v>2</v>
      </c>
      <c r="P3" s="40" t="s">
        <v>68</v>
      </c>
      <c r="Q3" s="40" t="s">
        <v>81</v>
      </c>
      <c r="R3" s="34">
        <v>2</v>
      </c>
      <c r="S3" s="34"/>
      <c r="T3" s="34"/>
      <c r="U3" s="34">
        <v>2</v>
      </c>
      <c r="V3" s="41"/>
      <c r="W3" s="41"/>
      <c r="X3" s="42">
        <v>2</v>
      </c>
      <c r="Y3" s="42" t="s">
        <v>82</v>
      </c>
      <c r="Z3" s="43">
        <v>2</v>
      </c>
      <c r="AA3" s="43" t="s">
        <v>83</v>
      </c>
      <c r="AB3" s="37">
        <v>2</v>
      </c>
      <c r="AC3" s="37" t="s">
        <v>84</v>
      </c>
      <c r="AD3" s="37">
        <v>2</v>
      </c>
      <c r="AE3" s="37" t="s">
        <v>85</v>
      </c>
      <c r="AF3" s="37">
        <v>2</v>
      </c>
      <c r="AG3" s="37" t="s">
        <v>86</v>
      </c>
      <c r="AH3" t="s">
        <v>87</v>
      </c>
    </row>
    <row r="4" spans="1:34" ht="14.25">
      <c r="A4" s="32">
        <v>3</v>
      </c>
      <c r="B4" s="37" t="s">
        <v>88</v>
      </c>
      <c r="C4" s="37" t="s">
        <v>89</v>
      </c>
      <c r="D4" s="33">
        <v>3</v>
      </c>
      <c r="E4" s="38" t="s">
        <v>62</v>
      </c>
      <c r="F4" s="38" t="s">
        <v>90</v>
      </c>
      <c r="G4" s="38"/>
      <c r="H4" s="39">
        <v>3</v>
      </c>
      <c r="I4" s="34" t="s">
        <v>62</v>
      </c>
      <c r="J4" s="34" t="s">
        <v>91</v>
      </c>
      <c r="K4" s="20">
        <v>3</v>
      </c>
      <c r="L4" s="20" t="s">
        <v>92</v>
      </c>
      <c r="M4" s="20" t="s">
        <v>93</v>
      </c>
      <c r="O4" s="40">
        <v>3</v>
      </c>
      <c r="P4" s="40" t="s">
        <v>68</v>
      </c>
      <c r="Q4" s="40" t="s">
        <v>94</v>
      </c>
      <c r="R4" s="34">
        <v>3</v>
      </c>
      <c r="S4" s="34"/>
      <c r="T4" s="34"/>
      <c r="U4" s="34">
        <v>3</v>
      </c>
      <c r="V4" s="41"/>
      <c r="W4" s="41"/>
      <c r="X4" s="42">
        <v>3</v>
      </c>
      <c r="Y4" s="42" t="s">
        <v>95</v>
      </c>
      <c r="Z4" s="43">
        <v>3</v>
      </c>
      <c r="AA4" s="43" t="s">
        <v>96</v>
      </c>
      <c r="AB4" s="37">
        <v>3</v>
      </c>
      <c r="AC4" s="37" t="s">
        <v>97</v>
      </c>
      <c r="AD4" s="37">
        <v>3</v>
      </c>
      <c r="AE4" s="37" t="s">
        <v>98</v>
      </c>
      <c r="AF4" s="37">
        <v>3</v>
      </c>
      <c r="AG4" s="37" t="s">
        <v>99</v>
      </c>
      <c r="AH4" s="44" t="s">
        <v>100</v>
      </c>
    </row>
    <row r="5" spans="1:34" ht="14.25">
      <c r="A5" s="32">
        <v>4</v>
      </c>
      <c r="B5" s="37" t="s">
        <v>101</v>
      </c>
      <c r="C5" s="37" t="s">
        <v>102</v>
      </c>
      <c r="D5" s="33">
        <v>4</v>
      </c>
      <c r="E5" s="38" t="s">
        <v>62</v>
      </c>
      <c r="F5" s="38" t="s">
        <v>103</v>
      </c>
      <c r="G5" s="38"/>
      <c r="H5" s="39">
        <v>4</v>
      </c>
      <c r="I5" s="34" t="s">
        <v>62</v>
      </c>
      <c r="J5" s="34" t="s">
        <v>104</v>
      </c>
      <c r="K5" s="20">
        <v>4</v>
      </c>
      <c r="L5" s="34" t="s">
        <v>62</v>
      </c>
      <c r="M5" s="35" t="s">
        <v>105</v>
      </c>
      <c r="N5" s="20" t="s">
        <v>106</v>
      </c>
      <c r="O5" s="40">
        <v>4</v>
      </c>
      <c r="P5" s="40" t="s">
        <v>107</v>
      </c>
      <c r="Q5" s="40" t="s">
        <v>108</v>
      </c>
      <c r="R5" s="34">
        <v>4</v>
      </c>
      <c r="S5" s="34"/>
      <c r="T5" s="34"/>
      <c r="U5" s="34">
        <v>4</v>
      </c>
      <c r="V5" s="41"/>
      <c r="W5" s="41"/>
      <c r="X5" s="42">
        <v>4</v>
      </c>
      <c r="Y5" s="42" t="s">
        <v>109</v>
      </c>
      <c r="Z5" s="43">
        <v>4</v>
      </c>
      <c r="AA5" s="43" t="s">
        <v>110</v>
      </c>
      <c r="AB5" s="37">
        <v>4</v>
      </c>
      <c r="AC5" s="37" t="s">
        <v>111</v>
      </c>
      <c r="AD5" s="37">
        <v>4</v>
      </c>
      <c r="AE5" s="37" t="s">
        <v>112</v>
      </c>
      <c r="AF5" s="37">
        <v>4</v>
      </c>
      <c r="AG5" s="37" t="s">
        <v>113</v>
      </c>
      <c r="AH5" s="44" t="s">
        <v>114</v>
      </c>
    </row>
    <row r="6" spans="1:34" ht="16.5" customHeight="1">
      <c r="A6" s="32">
        <v>5</v>
      </c>
      <c r="B6" s="37" t="s">
        <v>62</v>
      </c>
      <c r="C6" s="37" t="s">
        <v>115</v>
      </c>
      <c r="D6" s="33">
        <v>5</v>
      </c>
      <c r="E6" s="38" t="s">
        <v>62</v>
      </c>
      <c r="F6" s="38" t="s">
        <v>116</v>
      </c>
      <c r="G6" s="38"/>
      <c r="H6" s="39">
        <v>5</v>
      </c>
      <c r="I6" s="34" t="s">
        <v>117</v>
      </c>
      <c r="J6" s="34" t="s">
        <v>118</v>
      </c>
      <c r="K6" s="20">
        <v>5</v>
      </c>
      <c r="L6" s="20" t="s">
        <v>119</v>
      </c>
      <c r="M6" s="20" t="s">
        <v>120</v>
      </c>
      <c r="O6" s="40">
        <v>5</v>
      </c>
      <c r="P6" s="40" t="s">
        <v>121</v>
      </c>
      <c r="Q6" s="40" t="s">
        <v>122</v>
      </c>
      <c r="R6" s="34">
        <v>5</v>
      </c>
      <c r="S6" s="34"/>
      <c r="T6" s="34"/>
      <c r="U6" s="34">
        <v>5</v>
      </c>
      <c r="V6" s="41"/>
      <c r="W6" s="41"/>
      <c r="X6" s="42">
        <v>5</v>
      </c>
      <c r="Y6" s="42" t="s">
        <v>123</v>
      </c>
      <c r="Z6" s="43">
        <v>5</v>
      </c>
      <c r="AA6" s="43" t="s">
        <v>124</v>
      </c>
      <c r="AB6" s="37">
        <v>5</v>
      </c>
      <c r="AC6" s="37" t="s">
        <v>125</v>
      </c>
      <c r="AD6" s="37">
        <v>5</v>
      </c>
      <c r="AE6" s="37" t="s">
        <v>126</v>
      </c>
      <c r="AF6" s="37">
        <v>5</v>
      </c>
      <c r="AG6" s="37" t="s">
        <v>127</v>
      </c>
      <c r="AH6" t="s">
        <v>128</v>
      </c>
    </row>
    <row r="7" spans="1:34" ht="16.5" customHeight="1">
      <c r="A7" s="32">
        <v>6</v>
      </c>
      <c r="B7" s="37" t="s">
        <v>101</v>
      </c>
      <c r="C7" s="37" t="s">
        <v>129</v>
      </c>
      <c r="D7" s="33">
        <v>6</v>
      </c>
      <c r="E7" s="38" t="s">
        <v>62</v>
      </c>
      <c r="F7" s="38" t="s">
        <v>130</v>
      </c>
      <c r="G7" s="38"/>
      <c r="H7" s="39">
        <v>6</v>
      </c>
      <c r="I7" s="34" t="s">
        <v>62</v>
      </c>
      <c r="J7" s="34" t="s">
        <v>131</v>
      </c>
      <c r="K7" s="20">
        <v>6</v>
      </c>
      <c r="L7" s="34" t="s">
        <v>62</v>
      </c>
      <c r="M7" s="20" t="s">
        <v>132</v>
      </c>
      <c r="O7" s="40">
        <v>6</v>
      </c>
      <c r="P7" s="40" t="s">
        <v>133</v>
      </c>
      <c r="Q7" s="40" t="s">
        <v>134</v>
      </c>
      <c r="R7" s="34">
        <v>6</v>
      </c>
      <c r="S7" s="34"/>
      <c r="T7" s="34"/>
      <c r="U7" s="34">
        <v>6</v>
      </c>
      <c r="V7" s="41"/>
      <c r="W7" s="41"/>
      <c r="X7" s="42">
        <v>6</v>
      </c>
      <c r="Y7" s="42" t="s">
        <v>135</v>
      </c>
      <c r="Z7" s="43">
        <v>6</v>
      </c>
      <c r="AA7" s="43" t="s">
        <v>136</v>
      </c>
      <c r="AB7" s="37">
        <v>6</v>
      </c>
      <c r="AC7" s="37" t="s">
        <v>137</v>
      </c>
      <c r="AD7" s="37">
        <v>6</v>
      </c>
      <c r="AE7" s="37" t="s">
        <v>138</v>
      </c>
      <c r="AF7" s="37">
        <v>6</v>
      </c>
      <c r="AG7" s="37" t="s">
        <v>139</v>
      </c>
      <c r="AH7" t="s">
        <v>140</v>
      </c>
    </row>
    <row r="8" spans="1:34" ht="16.5" customHeight="1">
      <c r="A8" s="32">
        <v>7</v>
      </c>
      <c r="B8" s="37" t="s">
        <v>141</v>
      </c>
      <c r="C8" s="37" t="s">
        <v>142</v>
      </c>
      <c r="D8" s="33">
        <v>7</v>
      </c>
      <c r="E8" s="38" t="s">
        <v>62</v>
      </c>
      <c r="F8" s="38" t="s">
        <v>143</v>
      </c>
      <c r="G8" s="38"/>
      <c r="H8" s="39">
        <v>7</v>
      </c>
      <c r="I8" s="34" t="s">
        <v>62</v>
      </c>
      <c r="J8" s="34" t="s">
        <v>144</v>
      </c>
      <c r="K8" s="20">
        <v>7</v>
      </c>
      <c r="L8" s="20" t="s">
        <v>145</v>
      </c>
      <c r="M8" s="20" t="s">
        <v>146</v>
      </c>
      <c r="O8" s="40">
        <v>7</v>
      </c>
      <c r="P8" s="40" t="s">
        <v>147</v>
      </c>
      <c r="Q8" s="40" t="s">
        <v>148</v>
      </c>
      <c r="R8" s="34">
        <v>7</v>
      </c>
      <c r="S8" s="34"/>
      <c r="T8" s="34"/>
      <c r="U8" s="34">
        <v>7</v>
      </c>
      <c r="V8" s="41"/>
      <c r="W8" s="41"/>
      <c r="X8" s="42">
        <v>7</v>
      </c>
      <c r="Y8" s="42" t="s">
        <v>149</v>
      </c>
      <c r="Z8" s="43">
        <v>7</v>
      </c>
      <c r="AA8" s="43" t="s">
        <v>150</v>
      </c>
      <c r="AB8" s="37">
        <v>7</v>
      </c>
      <c r="AC8" s="37" t="s">
        <v>151</v>
      </c>
      <c r="AD8" s="37">
        <v>7</v>
      </c>
      <c r="AE8" s="37" t="s">
        <v>152</v>
      </c>
      <c r="AF8" s="37">
        <v>7</v>
      </c>
      <c r="AG8" s="37" t="s">
        <v>153</v>
      </c>
      <c r="AH8" t="s">
        <v>154</v>
      </c>
    </row>
    <row r="9" spans="1:34" ht="16.5" customHeight="1">
      <c r="A9" s="32">
        <v>8</v>
      </c>
      <c r="B9" s="37" t="s">
        <v>107</v>
      </c>
      <c r="C9" s="37" t="s">
        <v>155</v>
      </c>
      <c r="D9" s="33">
        <v>8</v>
      </c>
      <c r="E9" s="38" t="s">
        <v>62</v>
      </c>
      <c r="F9" s="38" t="s">
        <v>156</v>
      </c>
      <c r="G9" s="38"/>
      <c r="H9" s="39">
        <v>8</v>
      </c>
      <c r="I9" s="34" t="s">
        <v>62</v>
      </c>
      <c r="J9" s="34" t="s">
        <v>157</v>
      </c>
      <c r="K9" s="20">
        <v>8</v>
      </c>
      <c r="L9" s="34" t="s">
        <v>62</v>
      </c>
      <c r="M9" s="20" t="s">
        <v>158</v>
      </c>
      <c r="O9" s="40">
        <v>8</v>
      </c>
      <c r="P9" s="40" t="s">
        <v>133</v>
      </c>
      <c r="Q9" s="40" t="s">
        <v>159</v>
      </c>
      <c r="R9" s="34">
        <v>8</v>
      </c>
      <c r="S9" s="34"/>
      <c r="T9" s="34"/>
      <c r="U9" s="34">
        <v>8</v>
      </c>
      <c r="V9" s="41"/>
      <c r="W9" s="41"/>
      <c r="X9" s="42">
        <v>8</v>
      </c>
      <c r="Y9" s="42" t="s">
        <v>160</v>
      </c>
      <c r="Z9" s="43">
        <v>8</v>
      </c>
      <c r="AA9" s="43" t="s">
        <v>161</v>
      </c>
      <c r="AB9" s="37">
        <v>8</v>
      </c>
      <c r="AC9" s="37" t="s">
        <v>162</v>
      </c>
      <c r="AD9" s="37">
        <v>8</v>
      </c>
      <c r="AE9" s="37" t="s">
        <v>163</v>
      </c>
      <c r="AF9" s="37">
        <v>8</v>
      </c>
      <c r="AG9" s="37" t="s">
        <v>164</v>
      </c>
      <c r="AH9" t="s">
        <v>165</v>
      </c>
    </row>
    <row r="10" spans="1:34" ht="16.5" customHeight="1">
      <c r="A10" s="32">
        <v>9</v>
      </c>
      <c r="B10" s="37" t="s">
        <v>107</v>
      </c>
      <c r="C10" s="37" t="s">
        <v>166</v>
      </c>
      <c r="D10" s="33">
        <v>9</v>
      </c>
      <c r="E10" s="38" t="s">
        <v>62</v>
      </c>
      <c r="F10" s="38" t="s">
        <v>167</v>
      </c>
      <c r="G10" s="38"/>
      <c r="H10" s="39">
        <v>9</v>
      </c>
      <c r="I10" s="34" t="s">
        <v>62</v>
      </c>
      <c r="J10" s="34" t="s">
        <v>168</v>
      </c>
      <c r="K10" s="20">
        <v>9</v>
      </c>
      <c r="L10" s="34" t="s">
        <v>62</v>
      </c>
      <c r="M10" s="20" t="s">
        <v>158</v>
      </c>
      <c r="N10" s="20" t="s">
        <v>169</v>
      </c>
      <c r="O10" s="40">
        <v>9</v>
      </c>
      <c r="P10" s="40" t="s">
        <v>88</v>
      </c>
      <c r="Q10" s="40" t="s">
        <v>170</v>
      </c>
      <c r="R10" s="34">
        <v>9</v>
      </c>
      <c r="S10" s="34"/>
      <c r="T10" s="34"/>
      <c r="U10" s="34">
        <v>9</v>
      </c>
      <c r="V10" s="41"/>
      <c r="W10" s="41"/>
      <c r="X10" s="42">
        <v>9</v>
      </c>
      <c r="Y10" s="42" t="s">
        <v>171</v>
      </c>
      <c r="Z10" s="43">
        <v>9</v>
      </c>
      <c r="AA10" s="43" t="s">
        <v>172</v>
      </c>
      <c r="AB10" s="37">
        <v>9</v>
      </c>
      <c r="AC10" s="37" t="s">
        <v>173</v>
      </c>
      <c r="AD10" s="37">
        <v>9</v>
      </c>
      <c r="AE10" s="37" t="s">
        <v>174</v>
      </c>
      <c r="AF10" s="37">
        <v>9</v>
      </c>
      <c r="AG10" s="37" t="s">
        <v>175</v>
      </c>
      <c r="AH10" t="s">
        <v>176</v>
      </c>
    </row>
    <row r="11" spans="1:34" ht="16.5" customHeight="1">
      <c r="A11" s="32">
        <v>10</v>
      </c>
      <c r="B11" s="37" t="s">
        <v>107</v>
      </c>
      <c r="C11" s="37" t="s">
        <v>177</v>
      </c>
      <c r="D11" s="33">
        <v>10</v>
      </c>
      <c r="E11" s="38" t="s">
        <v>62</v>
      </c>
      <c r="F11" s="38" t="s">
        <v>178</v>
      </c>
      <c r="G11" s="38"/>
      <c r="H11" s="39">
        <v>10</v>
      </c>
      <c r="I11" s="34" t="s">
        <v>179</v>
      </c>
      <c r="J11" s="34" t="s">
        <v>180</v>
      </c>
      <c r="K11" s="20">
        <v>10</v>
      </c>
      <c r="L11" s="20" t="s">
        <v>145</v>
      </c>
      <c r="M11" s="20" t="s">
        <v>181</v>
      </c>
      <c r="O11" s="40">
        <v>10</v>
      </c>
      <c r="P11" s="40" t="s">
        <v>182</v>
      </c>
      <c r="Q11" s="40" t="s">
        <v>183</v>
      </c>
      <c r="R11" s="34">
        <v>10</v>
      </c>
      <c r="S11" s="34"/>
      <c r="T11" s="34"/>
      <c r="U11" s="34">
        <v>10</v>
      </c>
      <c r="V11" s="41"/>
      <c r="W11" s="41"/>
      <c r="X11" s="42">
        <v>10</v>
      </c>
      <c r="Y11" s="42" t="s">
        <v>184</v>
      </c>
      <c r="Z11" s="43">
        <v>10</v>
      </c>
      <c r="AA11" s="43" t="s">
        <v>185</v>
      </c>
      <c r="AB11" s="37">
        <v>10</v>
      </c>
      <c r="AC11" s="37" t="s">
        <v>186</v>
      </c>
      <c r="AD11" s="37">
        <v>10</v>
      </c>
      <c r="AE11" s="37" t="s">
        <v>187</v>
      </c>
      <c r="AF11" s="37">
        <v>10</v>
      </c>
      <c r="AG11" s="37" t="s">
        <v>188</v>
      </c>
      <c r="AH11" t="s">
        <v>189</v>
      </c>
    </row>
    <row r="12" spans="1:34" ht="16.5" customHeight="1">
      <c r="A12" s="32">
        <v>11</v>
      </c>
      <c r="B12" s="37" t="s">
        <v>62</v>
      </c>
      <c r="C12" s="37" t="s">
        <v>190</v>
      </c>
      <c r="D12" s="33">
        <v>11</v>
      </c>
      <c r="E12" s="38" t="s">
        <v>62</v>
      </c>
      <c r="F12" s="38" t="s">
        <v>191</v>
      </c>
      <c r="G12" s="38"/>
      <c r="H12" s="39">
        <v>11</v>
      </c>
      <c r="I12" s="34" t="s">
        <v>62</v>
      </c>
      <c r="J12" s="34" t="s">
        <v>192</v>
      </c>
      <c r="K12" s="20">
        <v>11</v>
      </c>
      <c r="L12" s="34" t="s">
        <v>62</v>
      </c>
      <c r="M12" s="20" t="s">
        <v>193</v>
      </c>
      <c r="N12" s="20" t="s">
        <v>194</v>
      </c>
      <c r="O12" s="40">
        <v>11</v>
      </c>
      <c r="P12" s="40" t="s">
        <v>107</v>
      </c>
      <c r="Q12" s="40" t="s">
        <v>195</v>
      </c>
      <c r="R12" s="34">
        <v>11</v>
      </c>
      <c r="S12" s="34"/>
      <c r="T12" s="34"/>
      <c r="U12" s="34">
        <v>11</v>
      </c>
      <c r="V12" s="41"/>
      <c r="W12" s="41"/>
      <c r="X12" s="42">
        <v>11</v>
      </c>
      <c r="Y12" s="42" t="s">
        <v>196</v>
      </c>
      <c r="Z12" s="43">
        <v>11</v>
      </c>
      <c r="AA12" s="43" t="s">
        <v>197</v>
      </c>
      <c r="AB12" s="37">
        <v>11</v>
      </c>
      <c r="AC12" s="37"/>
      <c r="AD12" s="37">
        <v>11</v>
      </c>
      <c r="AE12" s="37" t="s">
        <v>198</v>
      </c>
      <c r="AF12" s="37">
        <v>11</v>
      </c>
      <c r="AG12" s="37" t="s">
        <v>199</v>
      </c>
      <c r="AH12" t="s">
        <v>200</v>
      </c>
    </row>
    <row r="13" spans="1:34" ht="16.5" customHeight="1">
      <c r="A13" s="32">
        <v>12</v>
      </c>
      <c r="B13" s="37" t="s">
        <v>121</v>
      </c>
      <c r="C13" s="37" t="s">
        <v>201</v>
      </c>
      <c r="D13" s="33">
        <v>12</v>
      </c>
      <c r="E13" s="38" t="s">
        <v>62</v>
      </c>
      <c r="F13" s="38" t="s">
        <v>202</v>
      </c>
      <c r="G13" s="38"/>
      <c r="H13" s="39">
        <v>12</v>
      </c>
      <c r="I13" s="34" t="s">
        <v>62</v>
      </c>
      <c r="J13" s="34" t="s">
        <v>203</v>
      </c>
      <c r="K13" s="20">
        <v>12</v>
      </c>
      <c r="L13" s="34" t="s">
        <v>62</v>
      </c>
      <c r="M13" s="20" t="s">
        <v>204</v>
      </c>
      <c r="N13"/>
      <c r="O13" s="40">
        <v>12</v>
      </c>
      <c r="P13" s="40" t="s">
        <v>68</v>
      </c>
      <c r="Q13" s="40" t="s">
        <v>205</v>
      </c>
      <c r="R13" s="34">
        <v>12</v>
      </c>
      <c r="S13" s="34"/>
      <c r="T13" s="34"/>
      <c r="U13" s="34">
        <v>12</v>
      </c>
      <c r="V13" s="41"/>
      <c r="W13" s="41"/>
      <c r="X13" s="42">
        <v>12</v>
      </c>
      <c r="Y13" s="42" t="s">
        <v>206</v>
      </c>
      <c r="Z13" s="43">
        <v>12</v>
      </c>
      <c r="AA13" s="43" t="s">
        <v>207</v>
      </c>
      <c r="AB13" s="37">
        <v>12</v>
      </c>
      <c r="AC13" s="37"/>
      <c r="AD13" s="37">
        <v>12</v>
      </c>
      <c r="AE13" s="37" t="s">
        <v>208</v>
      </c>
      <c r="AF13" s="37">
        <v>12</v>
      </c>
      <c r="AG13" s="37" t="s">
        <v>209</v>
      </c>
      <c r="AH13" t="s">
        <v>210</v>
      </c>
    </row>
    <row r="14" spans="1:39" ht="16.5" customHeight="1">
      <c r="A14" s="32">
        <v>13</v>
      </c>
      <c r="B14" s="37" t="s">
        <v>121</v>
      </c>
      <c r="C14" s="37" t="s">
        <v>211</v>
      </c>
      <c r="D14" s="33">
        <v>13</v>
      </c>
      <c r="E14" s="38" t="s">
        <v>62</v>
      </c>
      <c r="F14" s="38" t="s">
        <v>212</v>
      </c>
      <c r="G14" s="38"/>
      <c r="H14" s="39">
        <v>13</v>
      </c>
      <c r="I14" s="34" t="s">
        <v>62</v>
      </c>
      <c r="J14" s="34" t="s">
        <v>213</v>
      </c>
      <c r="K14" s="20">
        <v>13</v>
      </c>
      <c r="L14" s="34" t="s">
        <v>62</v>
      </c>
      <c r="M14" s="20" t="s">
        <v>214</v>
      </c>
      <c r="O14" s="40">
        <v>13</v>
      </c>
      <c r="P14" s="40" t="s">
        <v>88</v>
      </c>
      <c r="Q14" s="40" t="s">
        <v>215</v>
      </c>
      <c r="R14" s="34">
        <v>13</v>
      </c>
      <c r="S14" s="34"/>
      <c r="T14" s="34"/>
      <c r="U14" s="34">
        <v>13</v>
      </c>
      <c r="V14" s="41"/>
      <c r="W14" s="41"/>
      <c r="X14" s="42">
        <v>13</v>
      </c>
      <c r="Y14" s="42" t="s">
        <v>216</v>
      </c>
      <c r="Z14" s="43">
        <v>13</v>
      </c>
      <c r="AA14" s="43" t="s">
        <v>217</v>
      </c>
      <c r="AB14" s="37">
        <v>13</v>
      </c>
      <c r="AC14" s="37"/>
      <c r="AD14" s="37">
        <v>13</v>
      </c>
      <c r="AE14" s="37" t="s">
        <v>218</v>
      </c>
      <c r="AF14" s="37">
        <v>13</v>
      </c>
      <c r="AG14" s="37" t="s">
        <v>219</v>
      </c>
      <c r="AH14" t="s">
        <v>220</v>
      </c>
      <c r="AM14" t="s">
        <v>221</v>
      </c>
    </row>
    <row r="15" spans="1:33" ht="16.5" customHeight="1">
      <c r="A15" s="32">
        <v>14</v>
      </c>
      <c r="B15" s="37" t="s">
        <v>68</v>
      </c>
      <c r="C15" s="37" t="s">
        <v>222</v>
      </c>
      <c r="D15" s="33">
        <v>14</v>
      </c>
      <c r="E15" s="38" t="s">
        <v>62</v>
      </c>
      <c r="F15" s="38" t="s">
        <v>223</v>
      </c>
      <c r="G15" s="38"/>
      <c r="H15" s="39">
        <v>14</v>
      </c>
      <c r="I15" s="34" t="s">
        <v>62</v>
      </c>
      <c r="J15" s="34" t="s">
        <v>224</v>
      </c>
      <c r="K15" s="20">
        <v>14</v>
      </c>
      <c r="L15" s="34" t="s">
        <v>62</v>
      </c>
      <c r="M15" s="20" t="s">
        <v>225</v>
      </c>
      <c r="O15" s="40">
        <v>14</v>
      </c>
      <c r="P15" s="45" t="s">
        <v>121</v>
      </c>
      <c r="Q15" s="40" t="s">
        <v>226</v>
      </c>
      <c r="R15" s="34">
        <v>14</v>
      </c>
      <c r="S15" s="34"/>
      <c r="T15" s="34"/>
      <c r="U15" s="34">
        <v>14</v>
      </c>
      <c r="V15" s="41"/>
      <c r="W15" s="41"/>
      <c r="X15" s="42">
        <v>14</v>
      </c>
      <c r="Y15" s="42" t="s">
        <v>227</v>
      </c>
      <c r="Z15" s="43">
        <v>14</v>
      </c>
      <c r="AA15" s="43" t="s">
        <v>228</v>
      </c>
      <c r="AB15" s="37">
        <v>14</v>
      </c>
      <c r="AC15" s="37"/>
      <c r="AD15" s="37">
        <v>14</v>
      </c>
      <c r="AE15" s="37" t="s">
        <v>229</v>
      </c>
      <c r="AF15" s="37">
        <v>14</v>
      </c>
      <c r="AG15" s="37" t="s">
        <v>230</v>
      </c>
    </row>
    <row r="16" spans="1:33" ht="16.5" customHeight="1">
      <c r="A16" s="32">
        <v>15</v>
      </c>
      <c r="B16" s="37" t="s">
        <v>107</v>
      </c>
      <c r="C16" s="37" t="s">
        <v>231</v>
      </c>
      <c r="D16" s="33">
        <v>15</v>
      </c>
      <c r="E16" s="38" t="s">
        <v>62</v>
      </c>
      <c r="F16" s="38" t="s">
        <v>232</v>
      </c>
      <c r="G16" s="38" t="s">
        <v>233</v>
      </c>
      <c r="H16" s="39">
        <v>15</v>
      </c>
      <c r="I16" s="34" t="s">
        <v>62</v>
      </c>
      <c r="J16" s="34" t="s">
        <v>234</v>
      </c>
      <c r="K16" s="20">
        <v>15</v>
      </c>
      <c r="L16" s="34" t="s">
        <v>62</v>
      </c>
      <c r="M16" s="20" t="s">
        <v>235</v>
      </c>
      <c r="N16" s="20" t="s">
        <v>236</v>
      </c>
      <c r="O16" s="40">
        <v>15</v>
      </c>
      <c r="P16" s="40" t="s">
        <v>107</v>
      </c>
      <c r="Q16" s="40" t="s">
        <v>237</v>
      </c>
      <c r="R16" s="34">
        <v>15</v>
      </c>
      <c r="S16" s="34"/>
      <c r="T16" s="34"/>
      <c r="U16" s="34">
        <v>15</v>
      </c>
      <c r="V16" s="41"/>
      <c r="W16" s="41"/>
      <c r="X16" s="42">
        <v>15</v>
      </c>
      <c r="Y16" s="42" t="s">
        <v>238</v>
      </c>
      <c r="Z16" s="43">
        <v>15</v>
      </c>
      <c r="AA16" s="43" t="s">
        <v>239</v>
      </c>
      <c r="AB16" s="37">
        <v>15</v>
      </c>
      <c r="AC16" s="37"/>
      <c r="AD16" s="37">
        <v>15</v>
      </c>
      <c r="AE16" s="37" t="s">
        <v>240</v>
      </c>
      <c r="AF16" s="37">
        <v>15</v>
      </c>
      <c r="AG16" s="37" t="s">
        <v>241</v>
      </c>
    </row>
    <row r="17" spans="1:33" ht="16.5" customHeight="1">
      <c r="A17" s="32">
        <v>16</v>
      </c>
      <c r="B17" s="37" t="s">
        <v>107</v>
      </c>
      <c r="C17" s="37" t="s">
        <v>242</v>
      </c>
      <c r="D17" s="33">
        <v>16</v>
      </c>
      <c r="E17" s="38" t="s">
        <v>62</v>
      </c>
      <c r="F17" s="38" t="s">
        <v>232</v>
      </c>
      <c r="G17" s="38" t="s">
        <v>243</v>
      </c>
      <c r="H17" s="39">
        <v>16</v>
      </c>
      <c r="I17" s="34" t="s">
        <v>62</v>
      </c>
      <c r="J17" s="34" t="s">
        <v>244</v>
      </c>
      <c r="K17" s="20">
        <v>16</v>
      </c>
      <c r="L17" s="34" t="s">
        <v>62</v>
      </c>
      <c r="M17" s="20" t="s">
        <v>245</v>
      </c>
      <c r="O17" s="40">
        <v>16</v>
      </c>
      <c r="P17" s="40" t="s">
        <v>246</v>
      </c>
      <c r="Q17" s="40" t="s">
        <v>247</v>
      </c>
      <c r="R17" s="34">
        <v>16</v>
      </c>
      <c r="S17" s="34"/>
      <c r="T17" s="34"/>
      <c r="U17" s="34">
        <v>16</v>
      </c>
      <c r="V17" s="41"/>
      <c r="W17" s="41"/>
      <c r="X17" s="42">
        <v>16</v>
      </c>
      <c r="Y17" s="42" t="s">
        <v>248</v>
      </c>
      <c r="Z17" s="43">
        <v>16</v>
      </c>
      <c r="AA17" s="43" t="s">
        <v>249</v>
      </c>
      <c r="AB17" s="37">
        <v>16</v>
      </c>
      <c r="AC17" s="37"/>
      <c r="AD17" s="37">
        <v>16</v>
      </c>
      <c r="AE17" s="37" t="s">
        <v>250</v>
      </c>
      <c r="AF17" s="37">
        <v>16</v>
      </c>
      <c r="AG17" s="37" t="s">
        <v>251</v>
      </c>
    </row>
    <row r="18" spans="1:33" ht="16.5" customHeight="1">
      <c r="A18" s="32">
        <v>17</v>
      </c>
      <c r="B18" s="37" t="s">
        <v>107</v>
      </c>
      <c r="C18" s="37" t="s">
        <v>252</v>
      </c>
      <c r="D18" s="33">
        <v>17</v>
      </c>
      <c r="E18" s="38" t="s">
        <v>62</v>
      </c>
      <c r="F18" s="38" t="s">
        <v>232</v>
      </c>
      <c r="G18" s="38" t="s">
        <v>233</v>
      </c>
      <c r="H18" s="39">
        <v>17</v>
      </c>
      <c r="I18" s="34" t="s">
        <v>62</v>
      </c>
      <c r="J18" s="34" t="s">
        <v>253</v>
      </c>
      <c r="K18" s="20">
        <v>17</v>
      </c>
      <c r="L18" s="34" t="s">
        <v>62</v>
      </c>
      <c r="M18" s="20" t="s">
        <v>254</v>
      </c>
      <c r="O18" s="40">
        <v>17</v>
      </c>
      <c r="P18" s="45" t="s">
        <v>246</v>
      </c>
      <c r="Q18" s="40" t="s">
        <v>255</v>
      </c>
      <c r="R18" s="34">
        <v>17</v>
      </c>
      <c r="S18" s="34"/>
      <c r="T18" s="34"/>
      <c r="U18" s="34">
        <v>17</v>
      </c>
      <c r="V18" s="41"/>
      <c r="W18" s="41"/>
      <c r="X18" s="42">
        <v>17</v>
      </c>
      <c r="Y18" s="42" t="s">
        <v>256</v>
      </c>
      <c r="Z18" s="43">
        <v>17</v>
      </c>
      <c r="AA18" s="43" t="s">
        <v>257</v>
      </c>
      <c r="AB18" s="37">
        <v>17</v>
      </c>
      <c r="AC18" s="37"/>
      <c r="AD18" s="37">
        <v>17</v>
      </c>
      <c r="AE18" s="37" t="s">
        <v>258</v>
      </c>
      <c r="AF18" s="37">
        <v>17</v>
      </c>
      <c r="AG18" s="37" t="s">
        <v>259</v>
      </c>
    </row>
    <row r="19" spans="1:33" ht="16.5" customHeight="1">
      <c r="A19" s="32">
        <v>18</v>
      </c>
      <c r="B19" s="37" t="s">
        <v>182</v>
      </c>
      <c r="C19" s="37" t="s">
        <v>260</v>
      </c>
      <c r="D19" s="33">
        <v>18</v>
      </c>
      <c r="E19" s="38" t="s">
        <v>62</v>
      </c>
      <c r="F19" s="38" t="s">
        <v>232</v>
      </c>
      <c r="G19" s="38" t="s">
        <v>261</v>
      </c>
      <c r="H19" s="39">
        <v>18</v>
      </c>
      <c r="I19" s="34" t="s">
        <v>62</v>
      </c>
      <c r="J19" s="34" t="s">
        <v>262</v>
      </c>
      <c r="K19" s="20">
        <v>18</v>
      </c>
      <c r="L19" s="34" t="s">
        <v>62</v>
      </c>
      <c r="M19" s="20" t="s">
        <v>263</v>
      </c>
      <c r="O19" s="40">
        <v>18</v>
      </c>
      <c r="P19" s="40" t="s">
        <v>68</v>
      </c>
      <c r="Q19" s="40" t="s">
        <v>264</v>
      </c>
      <c r="R19" s="34">
        <v>18</v>
      </c>
      <c r="S19" s="34"/>
      <c r="T19" s="34"/>
      <c r="U19" s="34">
        <v>18</v>
      </c>
      <c r="V19" s="41"/>
      <c r="W19" s="41"/>
      <c r="X19" s="42">
        <v>18</v>
      </c>
      <c r="Y19" s="42" t="s">
        <v>265</v>
      </c>
      <c r="Z19" s="43">
        <v>18</v>
      </c>
      <c r="AA19" s="43" t="s">
        <v>266</v>
      </c>
      <c r="AB19" s="37">
        <v>18</v>
      </c>
      <c r="AC19" s="37"/>
      <c r="AD19" s="37">
        <v>18</v>
      </c>
      <c r="AE19" s="37" t="s">
        <v>267</v>
      </c>
      <c r="AF19" s="37">
        <v>18</v>
      </c>
      <c r="AG19" s="37" t="s">
        <v>268</v>
      </c>
    </row>
    <row r="20" spans="1:33" ht="16.5" customHeight="1">
      <c r="A20" s="32">
        <v>19</v>
      </c>
      <c r="B20" s="37" t="s">
        <v>107</v>
      </c>
      <c r="C20" s="37" t="s">
        <v>269</v>
      </c>
      <c r="D20" s="33">
        <v>19</v>
      </c>
      <c r="E20" s="38" t="s">
        <v>62</v>
      </c>
      <c r="F20" s="38" t="s">
        <v>270</v>
      </c>
      <c r="G20" s="38"/>
      <c r="H20" s="39">
        <v>19</v>
      </c>
      <c r="I20" s="34" t="s">
        <v>62</v>
      </c>
      <c r="J20" s="34" t="s">
        <v>271</v>
      </c>
      <c r="K20" s="20">
        <v>19</v>
      </c>
      <c r="L20" s="34" t="s">
        <v>62</v>
      </c>
      <c r="M20" s="20" t="s">
        <v>272</v>
      </c>
      <c r="O20" s="40">
        <v>19</v>
      </c>
      <c r="P20" s="40" t="s">
        <v>68</v>
      </c>
      <c r="Q20" s="40" t="s">
        <v>273</v>
      </c>
      <c r="R20" s="34">
        <v>19</v>
      </c>
      <c r="S20" s="34"/>
      <c r="T20" s="34"/>
      <c r="U20" s="34">
        <v>19</v>
      </c>
      <c r="V20" s="41"/>
      <c r="W20" s="41"/>
      <c r="X20" s="42">
        <v>19</v>
      </c>
      <c r="Y20" s="42" t="s">
        <v>274</v>
      </c>
      <c r="Z20" s="43">
        <v>19</v>
      </c>
      <c r="AA20" s="43" t="s">
        <v>275</v>
      </c>
      <c r="AB20" s="37">
        <v>19</v>
      </c>
      <c r="AC20" s="37"/>
      <c r="AD20" s="37">
        <v>19</v>
      </c>
      <c r="AE20" s="37" t="s">
        <v>276</v>
      </c>
      <c r="AF20" s="37">
        <v>19</v>
      </c>
      <c r="AG20" s="37" t="s">
        <v>277</v>
      </c>
    </row>
    <row r="21" spans="1:33" ht="16.5" customHeight="1">
      <c r="A21" s="32">
        <v>20</v>
      </c>
      <c r="B21" s="37" t="s">
        <v>107</v>
      </c>
      <c r="C21" s="37" t="s">
        <v>278</v>
      </c>
      <c r="D21" s="33">
        <v>20</v>
      </c>
      <c r="E21" s="38" t="s">
        <v>62</v>
      </c>
      <c r="F21" s="38" t="s">
        <v>279</v>
      </c>
      <c r="G21" s="38"/>
      <c r="H21" s="39">
        <v>20</v>
      </c>
      <c r="I21" s="34" t="s">
        <v>145</v>
      </c>
      <c r="J21" s="34" t="s">
        <v>280</v>
      </c>
      <c r="K21" s="20">
        <v>20</v>
      </c>
      <c r="L21" s="34" t="s">
        <v>62</v>
      </c>
      <c r="M21" s="20" t="s">
        <v>281</v>
      </c>
      <c r="N21" s="20" t="s">
        <v>282</v>
      </c>
      <c r="O21" s="40">
        <v>20</v>
      </c>
      <c r="P21" s="40" t="s">
        <v>107</v>
      </c>
      <c r="Q21" s="40" t="s">
        <v>283</v>
      </c>
      <c r="R21" s="34">
        <v>20</v>
      </c>
      <c r="S21" s="34"/>
      <c r="T21" s="34"/>
      <c r="U21" s="34">
        <v>20</v>
      </c>
      <c r="V21" s="41"/>
      <c r="W21" s="41"/>
      <c r="X21" s="42">
        <v>20</v>
      </c>
      <c r="Y21" s="42" t="s">
        <v>284</v>
      </c>
      <c r="Z21" s="43">
        <v>20</v>
      </c>
      <c r="AA21" s="43" t="s">
        <v>285</v>
      </c>
      <c r="AB21" s="37">
        <v>20</v>
      </c>
      <c r="AC21" s="37"/>
      <c r="AD21" s="37">
        <v>20</v>
      </c>
      <c r="AE21" s="37" t="s">
        <v>286</v>
      </c>
      <c r="AF21" s="37">
        <v>20</v>
      </c>
      <c r="AG21" s="37" t="s">
        <v>287</v>
      </c>
    </row>
    <row r="22" spans="1:33" ht="16.5" customHeight="1">
      <c r="A22" s="32">
        <v>21</v>
      </c>
      <c r="B22" s="37" t="s">
        <v>68</v>
      </c>
      <c r="C22" s="37" t="s">
        <v>288</v>
      </c>
      <c r="D22" s="33">
        <v>21</v>
      </c>
      <c r="E22" s="38" t="s">
        <v>62</v>
      </c>
      <c r="F22" s="38" t="s">
        <v>289</v>
      </c>
      <c r="G22" s="38"/>
      <c r="H22" s="39">
        <v>21</v>
      </c>
      <c r="I22" s="34" t="s">
        <v>290</v>
      </c>
      <c r="J22" s="34" t="s">
        <v>291</v>
      </c>
      <c r="K22" s="20">
        <v>21</v>
      </c>
      <c r="L22" s="34" t="s">
        <v>62</v>
      </c>
      <c r="M22" s="20" t="s">
        <v>292</v>
      </c>
      <c r="O22" s="40">
        <v>21</v>
      </c>
      <c r="P22" s="40" t="s">
        <v>107</v>
      </c>
      <c r="Q22" s="40" t="s">
        <v>293</v>
      </c>
      <c r="R22" s="34">
        <v>21</v>
      </c>
      <c r="S22" s="34"/>
      <c r="T22" s="34"/>
      <c r="U22" s="34">
        <v>21</v>
      </c>
      <c r="V22" s="41"/>
      <c r="W22" s="41"/>
      <c r="X22" s="42">
        <v>21</v>
      </c>
      <c r="Y22" s="42" t="s">
        <v>294</v>
      </c>
      <c r="Z22" s="43">
        <v>21</v>
      </c>
      <c r="AA22" s="43" t="s">
        <v>295</v>
      </c>
      <c r="AB22" s="37">
        <v>21</v>
      </c>
      <c r="AC22" s="37"/>
      <c r="AD22" s="37">
        <v>21</v>
      </c>
      <c r="AE22" s="37" t="s">
        <v>296</v>
      </c>
      <c r="AF22" s="37">
        <v>21</v>
      </c>
      <c r="AG22" s="37" t="s">
        <v>297</v>
      </c>
    </row>
    <row r="23" spans="1:33" ht="16.5" customHeight="1">
      <c r="A23" s="32">
        <v>22</v>
      </c>
      <c r="B23" s="37" t="s">
        <v>88</v>
      </c>
      <c r="C23" s="37" t="s">
        <v>298</v>
      </c>
      <c r="D23" s="33">
        <v>22</v>
      </c>
      <c r="E23" s="38" t="s">
        <v>62</v>
      </c>
      <c r="F23" s="38" t="s">
        <v>299</v>
      </c>
      <c r="G23" s="38" t="s">
        <v>300</v>
      </c>
      <c r="H23" s="39">
        <v>22</v>
      </c>
      <c r="I23" s="46" t="s">
        <v>301</v>
      </c>
      <c r="J23" s="34" t="s">
        <v>302</v>
      </c>
      <c r="K23" s="20">
        <v>22</v>
      </c>
      <c r="L23" s="34" t="s">
        <v>62</v>
      </c>
      <c r="M23" s="20" t="s">
        <v>303</v>
      </c>
      <c r="O23" s="40">
        <v>22</v>
      </c>
      <c r="P23" s="45" t="s">
        <v>182</v>
      </c>
      <c r="Q23" s="40" t="s">
        <v>304</v>
      </c>
      <c r="R23" s="34">
        <v>22</v>
      </c>
      <c r="S23" s="34"/>
      <c r="T23" s="34"/>
      <c r="U23" s="34">
        <v>22</v>
      </c>
      <c r="V23" s="41"/>
      <c r="W23" s="41"/>
      <c r="X23" s="42">
        <v>22</v>
      </c>
      <c r="Y23" s="42" t="s">
        <v>305</v>
      </c>
      <c r="Z23" s="43">
        <v>22</v>
      </c>
      <c r="AA23" s="43" t="s">
        <v>306</v>
      </c>
      <c r="AB23" s="37">
        <v>22</v>
      </c>
      <c r="AC23" s="37"/>
      <c r="AD23" s="37">
        <v>22</v>
      </c>
      <c r="AE23" s="37" t="s">
        <v>307</v>
      </c>
      <c r="AF23" s="37">
        <v>22</v>
      </c>
      <c r="AG23" s="37" t="s">
        <v>308</v>
      </c>
    </row>
    <row r="24" spans="1:33" ht="16.5" customHeight="1">
      <c r="A24" s="32">
        <v>23</v>
      </c>
      <c r="B24" s="37" t="s">
        <v>68</v>
      </c>
      <c r="C24" s="37" t="s">
        <v>309</v>
      </c>
      <c r="D24" s="33">
        <v>23</v>
      </c>
      <c r="E24" s="38" t="s">
        <v>62</v>
      </c>
      <c r="F24" s="38" t="s">
        <v>310</v>
      </c>
      <c r="G24" s="38"/>
      <c r="H24" s="39">
        <v>23</v>
      </c>
      <c r="I24" s="34" t="s">
        <v>62</v>
      </c>
      <c r="J24" s="34" t="s">
        <v>311</v>
      </c>
      <c r="K24" s="20">
        <v>23</v>
      </c>
      <c r="L24" s="34" t="s">
        <v>62</v>
      </c>
      <c r="M24" s="20" t="s">
        <v>312</v>
      </c>
      <c r="O24" s="40">
        <v>23</v>
      </c>
      <c r="P24" s="40" t="s">
        <v>107</v>
      </c>
      <c r="Q24" s="40" t="s">
        <v>313</v>
      </c>
      <c r="R24" s="34">
        <v>23</v>
      </c>
      <c r="S24" s="34"/>
      <c r="T24" s="34"/>
      <c r="U24" s="34">
        <v>23</v>
      </c>
      <c r="V24" s="41"/>
      <c r="W24" s="41"/>
      <c r="X24" s="42">
        <v>23</v>
      </c>
      <c r="Y24" s="42" t="s">
        <v>314</v>
      </c>
      <c r="Z24" s="43">
        <v>23</v>
      </c>
      <c r="AA24" s="43" t="s">
        <v>315</v>
      </c>
      <c r="AB24" s="37">
        <v>23</v>
      </c>
      <c r="AC24" s="37"/>
      <c r="AD24" s="37">
        <v>23</v>
      </c>
      <c r="AE24" s="37" t="s">
        <v>316</v>
      </c>
      <c r="AF24" s="37">
        <v>23</v>
      </c>
      <c r="AG24" s="37" t="s">
        <v>317</v>
      </c>
    </row>
    <row r="25" spans="1:33" ht="16.5" customHeight="1">
      <c r="A25" s="32">
        <v>24</v>
      </c>
      <c r="B25" s="37" t="s">
        <v>88</v>
      </c>
      <c r="C25" s="37" t="s">
        <v>318</v>
      </c>
      <c r="D25" s="33">
        <v>24</v>
      </c>
      <c r="E25" s="38" t="s">
        <v>62</v>
      </c>
      <c r="F25" s="38" t="s">
        <v>319</v>
      </c>
      <c r="G25" s="38" t="s">
        <v>320</v>
      </c>
      <c r="H25" s="39">
        <v>24</v>
      </c>
      <c r="I25" s="34" t="s">
        <v>321</v>
      </c>
      <c r="J25" s="34" t="s">
        <v>322</v>
      </c>
      <c r="K25" s="20">
        <v>24</v>
      </c>
      <c r="L25" s="34" t="s">
        <v>62</v>
      </c>
      <c r="M25" s="20" t="s">
        <v>323</v>
      </c>
      <c r="N25" s="20" t="s">
        <v>324</v>
      </c>
      <c r="O25" s="40">
        <v>24</v>
      </c>
      <c r="P25" s="45" t="s">
        <v>147</v>
      </c>
      <c r="Q25" s="40" t="s">
        <v>325</v>
      </c>
      <c r="R25" s="34">
        <v>24</v>
      </c>
      <c r="S25" s="34"/>
      <c r="T25" s="34"/>
      <c r="U25" s="34">
        <v>24</v>
      </c>
      <c r="V25" s="41"/>
      <c r="W25" s="41"/>
      <c r="X25" s="42">
        <v>24</v>
      </c>
      <c r="Y25" s="42" t="s">
        <v>326</v>
      </c>
      <c r="Z25" s="43">
        <v>24</v>
      </c>
      <c r="AA25" s="43" t="s">
        <v>327</v>
      </c>
      <c r="AB25" s="37">
        <v>24</v>
      </c>
      <c r="AC25" s="37"/>
      <c r="AD25" s="37">
        <v>24</v>
      </c>
      <c r="AE25" s="37" t="s">
        <v>328</v>
      </c>
      <c r="AF25" s="37">
        <v>24</v>
      </c>
      <c r="AG25" s="37" t="s">
        <v>329</v>
      </c>
    </row>
    <row r="26" spans="1:33" ht="16.5" customHeight="1">
      <c r="A26" s="32">
        <v>25</v>
      </c>
      <c r="B26" s="37" t="s">
        <v>68</v>
      </c>
      <c r="C26" s="37" t="s">
        <v>330</v>
      </c>
      <c r="D26" s="33">
        <v>25</v>
      </c>
      <c r="E26" s="38" t="s">
        <v>62</v>
      </c>
      <c r="F26" s="38" t="s">
        <v>331</v>
      </c>
      <c r="G26" s="38" t="s">
        <v>332</v>
      </c>
      <c r="H26" s="39">
        <v>25</v>
      </c>
      <c r="I26" s="46" t="s">
        <v>301</v>
      </c>
      <c r="J26" s="34" t="s">
        <v>333</v>
      </c>
      <c r="K26" s="20">
        <v>25</v>
      </c>
      <c r="L26" s="34" t="s">
        <v>62</v>
      </c>
      <c r="M26" s="20" t="s">
        <v>334</v>
      </c>
      <c r="N26" s="20" t="s">
        <v>335</v>
      </c>
      <c r="O26" s="40">
        <v>25</v>
      </c>
      <c r="P26" s="45" t="s">
        <v>336</v>
      </c>
      <c r="Q26" s="40" t="s">
        <v>337</v>
      </c>
      <c r="R26" s="34">
        <v>25</v>
      </c>
      <c r="S26" s="34"/>
      <c r="T26" s="34"/>
      <c r="U26" s="34">
        <v>25</v>
      </c>
      <c r="V26" s="41"/>
      <c r="W26" s="41"/>
      <c r="X26" s="42">
        <v>25</v>
      </c>
      <c r="Y26" s="42" t="s">
        <v>338</v>
      </c>
      <c r="Z26" s="43">
        <v>25</v>
      </c>
      <c r="AA26" s="43" t="s">
        <v>339</v>
      </c>
      <c r="AB26" s="37">
        <v>25</v>
      </c>
      <c r="AC26" s="37"/>
      <c r="AD26" s="37">
        <v>25</v>
      </c>
      <c r="AE26" s="37" t="s">
        <v>340</v>
      </c>
      <c r="AF26" s="37">
        <v>25</v>
      </c>
      <c r="AG26" s="37" t="s">
        <v>341</v>
      </c>
    </row>
    <row r="27" spans="1:33" ht="16.5" customHeight="1">
      <c r="A27" s="32">
        <v>26</v>
      </c>
      <c r="B27" s="37" t="s">
        <v>342</v>
      </c>
      <c r="C27" s="37" t="s">
        <v>343</v>
      </c>
      <c r="D27" s="33">
        <v>26</v>
      </c>
      <c r="E27" s="38" t="s">
        <v>62</v>
      </c>
      <c r="F27" s="38" t="s">
        <v>331</v>
      </c>
      <c r="G27" s="38" t="s">
        <v>344</v>
      </c>
      <c r="H27" s="39">
        <v>26</v>
      </c>
      <c r="I27" s="34" t="s">
        <v>62</v>
      </c>
      <c r="J27" s="34" t="s">
        <v>345</v>
      </c>
      <c r="K27" s="20">
        <v>26</v>
      </c>
      <c r="L27" s="20" t="s">
        <v>145</v>
      </c>
      <c r="M27" s="20" t="s">
        <v>346</v>
      </c>
      <c r="O27" s="40">
        <v>26</v>
      </c>
      <c r="P27" s="45" t="s">
        <v>147</v>
      </c>
      <c r="Q27" s="40" t="s">
        <v>347</v>
      </c>
      <c r="R27" s="34">
        <v>26</v>
      </c>
      <c r="S27" s="34"/>
      <c r="T27" s="34"/>
      <c r="U27" s="34">
        <v>26</v>
      </c>
      <c r="V27" s="41"/>
      <c r="W27" s="41"/>
      <c r="X27" s="42">
        <v>26</v>
      </c>
      <c r="Y27" s="42" t="s">
        <v>348</v>
      </c>
      <c r="Z27" s="43">
        <v>26</v>
      </c>
      <c r="AA27" s="43" t="s">
        <v>349</v>
      </c>
      <c r="AB27" s="37">
        <v>26</v>
      </c>
      <c r="AC27" s="37"/>
      <c r="AD27" s="37">
        <v>26</v>
      </c>
      <c r="AE27" s="37" t="s">
        <v>350</v>
      </c>
      <c r="AF27" s="37">
        <v>26</v>
      </c>
      <c r="AG27" s="37" t="s">
        <v>351</v>
      </c>
    </row>
    <row r="28" spans="1:33" ht="16.5" customHeight="1">
      <c r="A28" s="32">
        <v>27</v>
      </c>
      <c r="B28" s="37" t="s">
        <v>107</v>
      </c>
      <c r="C28" s="37" t="s">
        <v>352</v>
      </c>
      <c r="D28" s="33">
        <v>27</v>
      </c>
      <c r="E28" s="38" t="s">
        <v>62</v>
      </c>
      <c r="F28" s="38" t="s">
        <v>331</v>
      </c>
      <c r="G28" s="38" t="s">
        <v>353</v>
      </c>
      <c r="H28" s="39">
        <v>27</v>
      </c>
      <c r="I28" s="34" t="s">
        <v>354</v>
      </c>
      <c r="J28" s="34" t="s">
        <v>355</v>
      </c>
      <c r="K28" s="20">
        <v>27</v>
      </c>
      <c r="L28" s="34" t="s">
        <v>62</v>
      </c>
      <c r="M28" s="20" t="s">
        <v>356</v>
      </c>
      <c r="O28" s="40">
        <v>27</v>
      </c>
      <c r="P28" s="45" t="s">
        <v>246</v>
      </c>
      <c r="Q28" s="40" t="s">
        <v>357</v>
      </c>
      <c r="R28" s="34">
        <v>27</v>
      </c>
      <c r="S28" s="34"/>
      <c r="T28" s="34"/>
      <c r="U28" s="34">
        <v>27</v>
      </c>
      <c r="V28" s="41"/>
      <c r="W28" s="41"/>
      <c r="X28" s="42">
        <v>27</v>
      </c>
      <c r="Y28" s="42" t="s">
        <v>358</v>
      </c>
      <c r="Z28" s="43">
        <v>27</v>
      </c>
      <c r="AA28" s="43" t="s">
        <v>359</v>
      </c>
      <c r="AB28" s="37">
        <v>27</v>
      </c>
      <c r="AC28" s="37"/>
      <c r="AD28" s="37">
        <v>27</v>
      </c>
      <c r="AE28" s="37" t="s">
        <v>360</v>
      </c>
      <c r="AF28" s="37">
        <v>27</v>
      </c>
      <c r="AG28" s="37" t="s">
        <v>361</v>
      </c>
    </row>
    <row r="29" spans="1:33" ht="16.5" customHeight="1">
      <c r="A29" s="32">
        <v>28</v>
      </c>
      <c r="B29" s="37" t="s">
        <v>68</v>
      </c>
      <c r="C29" s="37" t="s">
        <v>362</v>
      </c>
      <c r="D29" s="33">
        <v>28</v>
      </c>
      <c r="E29" s="38" t="s">
        <v>62</v>
      </c>
      <c r="F29" s="38" t="s">
        <v>331</v>
      </c>
      <c r="G29" s="38" t="s">
        <v>363</v>
      </c>
      <c r="H29" s="39"/>
      <c r="I29" s="34"/>
      <c r="J29" s="34"/>
      <c r="K29" s="20">
        <v>28</v>
      </c>
      <c r="L29" s="34" t="s">
        <v>62</v>
      </c>
      <c r="M29" s="20" t="s">
        <v>364</v>
      </c>
      <c r="N29" s="20" t="s">
        <v>365</v>
      </c>
      <c r="O29" s="40">
        <v>28</v>
      </c>
      <c r="P29" s="40" t="s">
        <v>107</v>
      </c>
      <c r="Q29" s="40" t="s">
        <v>366</v>
      </c>
      <c r="R29" s="34">
        <v>28</v>
      </c>
      <c r="S29" s="34"/>
      <c r="T29" s="34"/>
      <c r="U29" s="34">
        <v>28</v>
      </c>
      <c r="V29" s="41"/>
      <c r="W29" s="41"/>
      <c r="X29" s="42">
        <v>28</v>
      </c>
      <c r="Y29" s="42" t="s">
        <v>367</v>
      </c>
      <c r="Z29" s="43">
        <v>28</v>
      </c>
      <c r="AA29" s="43" t="s">
        <v>368</v>
      </c>
      <c r="AB29" s="37">
        <v>28</v>
      </c>
      <c r="AC29" s="37"/>
      <c r="AD29" s="37">
        <v>28</v>
      </c>
      <c r="AE29" s="37" t="s">
        <v>369</v>
      </c>
      <c r="AF29" s="37">
        <v>28</v>
      </c>
      <c r="AG29" s="37" t="s">
        <v>370</v>
      </c>
    </row>
    <row r="30" spans="1:33" ht="16.5" customHeight="1">
      <c r="A30" s="32">
        <v>29</v>
      </c>
      <c r="B30" s="37" t="s">
        <v>68</v>
      </c>
      <c r="C30" s="37" t="s">
        <v>371</v>
      </c>
      <c r="D30" s="33">
        <v>29</v>
      </c>
      <c r="E30" s="38" t="s">
        <v>62</v>
      </c>
      <c r="F30" s="38" t="s">
        <v>372</v>
      </c>
      <c r="G30" s="47"/>
      <c r="H30" s="39"/>
      <c r="I30" s="34"/>
      <c r="J30" s="34"/>
      <c r="K30" s="20">
        <v>29</v>
      </c>
      <c r="L30" s="34" t="s">
        <v>62</v>
      </c>
      <c r="M30" s="20" t="s">
        <v>373</v>
      </c>
      <c r="N30" s="20" t="s">
        <v>374</v>
      </c>
      <c r="O30" s="40">
        <v>29</v>
      </c>
      <c r="P30" s="40" t="s">
        <v>107</v>
      </c>
      <c r="Q30" s="40" t="s">
        <v>375</v>
      </c>
      <c r="R30" s="34">
        <v>29</v>
      </c>
      <c r="S30" s="34"/>
      <c r="T30" s="34"/>
      <c r="U30" s="34">
        <v>29</v>
      </c>
      <c r="V30" s="41"/>
      <c r="W30" s="41"/>
      <c r="X30" s="42">
        <v>29</v>
      </c>
      <c r="Y30" s="42" t="s">
        <v>376</v>
      </c>
      <c r="Z30" s="43">
        <v>29</v>
      </c>
      <c r="AA30" s="43" t="s">
        <v>377</v>
      </c>
      <c r="AB30" s="37">
        <v>29</v>
      </c>
      <c r="AC30" s="37"/>
      <c r="AD30" s="37">
        <v>29</v>
      </c>
      <c r="AE30" s="37" t="s">
        <v>378</v>
      </c>
      <c r="AF30" s="37">
        <v>29</v>
      </c>
      <c r="AG30" s="37" t="s">
        <v>379</v>
      </c>
    </row>
    <row r="31" spans="1:33" ht="16.5" customHeight="1">
      <c r="A31" s="32">
        <v>30</v>
      </c>
      <c r="B31" s="37" t="s">
        <v>182</v>
      </c>
      <c r="C31" s="37" t="s">
        <v>380</v>
      </c>
      <c r="D31" s="33">
        <v>30</v>
      </c>
      <c r="E31" s="38" t="s">
        <v>62</v>
      </c>
      <c r="F31" s="38" t="s">
        <v>381</v>
      </c>
      <c r="G31" s="47"/>
      <c r="H31" s="39"/>
      <c r="I31" s="34"/>
      <c r="J31" s="34"/>
      <c r="K31" s="20">
        <v>30</v>
      </c>
      <c r="L31" s="20" t="s">
        <v>145</v>
      </c>
      <c r="M31" s="20" t="s">
        <v>62</v>
      </c>
      <c r="N31" s="20" t="s">
        <v>382</v>
      </c>
      <c r="O31" s="40">
        <v>30</v>
      </c>
      <c r="P31" s="40" t="s">
        <v>68</v>
      </c>
      <c r="Q31" s="40" t="s">
        <v>383</v>
      </c>
      <c r="R31" s="34">
        <v>30</v>
      </c>
      <c r="S31" s="34"/>
      <c r="T31" s="34"/>
      <c r="U31" s="34">
        <v>30</v>
      </c>
      <c r="V31" s="41"/>
      <c r="W31" s="41"/>
      <c r="X31" s="42">
        <v>30</v>
      </c>
      <c r="Y31" s="42" t="s">
        <v>384</v>
      </c>
      <c r="Z31" s="43">
        <v>30</v>
      </c>
      <c r="AA31" s="43" t="s">
        <v>385</v>
      </c>
      <c r="AB31" s="37">
        <v>30</v>
      </c>
      <c r="AC31" s="37"/>
      <c r="AD31" s="37">
        <v>30</v>
      </c>
      <c r="AE31" s="37" t="s">
        <v>386</v>
      </c>
      <c r="AF31" s="37">
        <v>30</v>
      </c>
      <c r="AG31" s="37" t="s">
        <v>387</v>
      </c>
    </row>
    <row r="32" spans="1:33" ht="16.5" customHeight="1">
      <c r="A32" s="32">
        <v>31</v>
      </c>
      <c r="B32" s="37" t="s">
        <v>182</v>
      </c>
      <c r="C32" s="37" t="s">
        <v>388</v>
      </c>
      <c r="D32" s="33">
        <v>31</v>
      </c>
      <c r="E32" s="38" t="s">
        <v>62</v>
      </c>
      <c r="F32" s="38" t="s">
        <v>389</v>
      </c>
      <c r="G32" s="38" t="s">
        <v>390</v>
      </c>
      <c r="H32" s="39"/>
      <c r="I32" s="34"/>
      <c r="J32" s="34"/>
      <c r="K32" s="20">
        <v>31</v>
      </c>
      <c r="L32" s="20" t="s">
        <v>145</v>
      </c>
      <c r="M32" s="20" t="s">
        <v>391</v>
      </c>
      <c r="N32" s="20" t="s">
        <v>392</v>
      </c>
      <c r="O32" s="40">
        <v>31</v>
      </c>
      <c r="P32" s="45" t="s">
        <v>147</v>
      </c>
      <c r="Q32" s="40" t="s">
        <v>393</v>
      </c>
      <c r="R32" s="34">
        <v>31</v>
      </c>
      <c r="S32" s="34"/>
      <c r="T32" s="34"/>
      <c r="U32" s="34">
        <v>31</v>
      </c>
      <c r="V32" s="41"/>
      <c r="W32" s="41"/>
      <c r="X32" s="42">
        <v>31</v>
      </c>
      <c r="Y32" s="42" t="s">
        <v>394</v>
      </c>
      <c r="Z32" s="43">
        <v>31</v>
      </c>
      <c r="AA32" s="43" t="s">
        <v>395</v>
      </c>
      <c r="AB32" s="37">
        <v>31</v>
      </c>
      <c r="AC32" s="37"/>
      <c r="AD32" s="37">
        <v>31</v>
      </c>
      <c r="AE32" s="37" t="s">
        <v>396</v>
      </c>
      <c r="AF32" s="37">
        <v>31</v>
      </c>
      <c r="AG32" s="37" t="s">
        <v>397</v>
      </c>
    </row>
    <row r="33" spans="1:33" ht="16.5" customHeight="1">
      <c r="A33" s="32">
        <v>32</v>
      </c>
      <c r="B33" s="37" t="s">
        <v>88</v>
      </c>
      <c r="C33" s="37" t="s">
        <v>398</v>
      </c>
      <c r="D33" s="33">
        <v>32</v>
      </c>
      <c r="E33" s="38" t="s">
        <v>62</v>
      </c>
      <c r="F33" s="38" t="s">
        <v>399</v>
      </c>
      <c r="G33" s="38" t="s">
        <v>400</v>
      </c>
      <c r="H33" s="39"/>
      <c r="I33" s="34"/>
      <c r="J33" s="34"/>
      <c r="K33" s="20">
        <v>32</v>
      </c>
      <c r="L33" s="34" t="s">
        <v>62</v>
      </c>
      <c r="M33" s="20" t="s">
        <v>401</v>
      </c>
      <c r="N33" s="20" t="s">
        <v>402</v>
      </c>
      <c r="O33" s="40">
        <v>32</v>
      </c>
      <c r="P33" s="45" t="s">
        <v>147</v>
      </c>
      <c r="Q33" s="40" t="s">
        <v>403</v>
      </c>
      <c r="R33" s="34">
        <v>32</v>
      </c>
      <c r="S33" s="34"/>
      <c r="T33" s="34"/>
      <c r="U33" s="34">
        <v>32</v>
      </c>
      <c r="V33" s="41"/>
      <c r="W33" s="41"/>
      <c r="X33" s="42">
        <v>32</v>
      </c>
      <c r="Y33" s="42" t="s">
        <v>404</v>
      </c>
      <c r="Z33" s="43">
        <v>32</v>
      </c>
      <c r="AA33" s="43" t="s">
        <v>405</v>
      </c>
      <c r="AB33" s="37">
        <v>32</v>
      </c>
      <c r="AC33" s="37"/>
      <c r="AD33" s="37">
        <v>32</v>
      </c>
      <c r="AE33" s="37" t="s">
        <v>406</v>
      </c>
      <c r="AF33" s="37">
        <v>32</v>
      </c>
      <c r="AG33" s="37" t="s">
        <v>407</v>
      </c>
    </row>
    <row r="34" spans="1:33" ht="16.5" customHeight="1">
      <c r="A34" s="32">
        <v>33</v>
      </c>
      <c r="B34" s="37" t="s">
        <v>88</v>
      </c>
      <c r="C34" s="37" t="s">
        <v>408</v>
      </c>
      <c r="D34" s="33">
        <v>33</v>
      </c>
      <c r="E34" s="38" t="s">
        <v>62</v>
      </c>
      <c r="F34" s="38" t="s">
        <v>409</v>
      </c>
      <c r="G34" s="38"/>
      <c r="H34" s="39"/>
      <c r="I34" s="34"/>
      <c r="J34" s="34"/>
      <c r="K34" s="20">
        <v>33</v>
      </c>
      <c r="L34" s="20" t="s">
        <v>145</v>
      </c>
      <c r="M34" s="20" t="s">
        <v>410</v>
      </c>
      <c r="O34" s="40">
        <v>33</v>
      </c>
      <c r="P34" s="45" t="s">
        <v>411</v>
      </c>
      <c r="Q34" s="40" t="s">
        <v>412</v>
      </c>
      <c r="R34" s="34">
        <v>33</v>
      </c>
      <c r="S34" s="34"/>
      <c r="T34" s="34"/>
      <c r="U34" s="34">
        <v>33</v>
      </c>
      <c r="V34" s="41"/>
      <c r="W34" s="41"/>
      <c r="X34" s="42">
        <v>33</v>
      </c>
      <c r="Y34" s="42" t="s">
        <v>413</v>
      </c>
      <c r="Z34" s="43">
        <v>33</v>
      </c>
      <c r="AA34" s="43" t="s">
        <v>414</v>
      </c>
      <c r="AB34" s="37">
        <v>33</v>
      </c>
      <c r="AC34" s="37"/>
      <c r="AD34" s="37">
        <v>33</v>
      </c>
      <c r="AE34" s="37" t="s">
        <v>415</v>
      </c>
      <c r="AF34" s="37">
        <v>33</v>
      </c>
      <c r="AG34" s="37" t="s">
        <v>416</v>
      </c>
    </row>
    <row r="35" spans="1:33" ht="16.5" customHeight="1">
      <c r="A35" s="32">
        <v>34</v>
      </c>
      <c r="B35" s="37" t="s">
        <v>68</v>
      </c>
      <c r="C35" s="37" t="s">
        <v>417</v>
      </c>
      <c r="D35" s="33">
        <v>34</v>
      </c>
      <c r="E35" s="38" t="s">
        <v>62</v>
      </c>
      <c r="F35" s="38" t="s">
        <v>418</v>
      </c>
      <c r="G35" s="38"/>
      <c r="H35" s="39"/>
      <c r="I35" s="34"/>
      <c r="J35" s="34"/>
      <c r="K35" s="20">
        <v>34</v>
      </c>
      <c r="L35" s="34" t="s">
        <v>62</v>
      </c>
      <c r="M35" s="20" t="s">
        <v>419</v>
      </c>
      <c r="N35" s="20" t="s">
        <v>420</v>
      </c>
      <c r="O35" s="40">
        <v>34</v>
      </c>
      <c r="P35" s="45" t="s">
        <v>246</v>
      </c>
      <c r="Q35" s="40" t="s">
        <v>421</v>
      </c>
      <c r="R35" s="34">
        <v>34</v>
      </c>
      <c r="S35" s="34"/>
      <c r="T35" s="34"/>
      <c r="U35" s="34">
        <v>34</v>
      </c>
      <c r="V35" s="41"/>
      <c r="W35" s="41"/>
      <c r="X35" s="42">
        <v>34</v>
      </c>
      <c r="Y35" s="42" t="s">
        <v>422</v>
      </c>
      <c r="Z35" s="43">
        <v>34</v>
      </c>
      <c r="AA35" s="43" t="s">
        <v>423</v>
      </c>
      <c r="AB35" s="37">
        <v>34</v>
      </c>
      <c r="AC35" s="37"/>
      <c r="AD35" s="37">
        <v>34</v>
      </c>
      <c r="AE35" s="37" t="s">
        <v>424</v>
      </c>
      <c r="AF35" s="37">
        <v>34</v>
      </c>
      <c r="AG35" s="37" t="s">
        <v>425</v>
      </c>
    </row>
    <row r="36" spans="1:33" ht="16.5" customHeight="1">
      <c r="A36" s="32">
        <v>35</v>
      </c>
      <c r="B36" s="37" t="s">
        <v>426</v>
      </c>
      <c r="C36" s="37" t="s">
        <v>427</v>
      </c>
      <c r="D36" s="33">
        <v>35</v>
      </c>
      <c r="E36" s="38" t="s">
        <v>62</v>
      </c>
      <c r="F36" s="38" t="s">
        <v>428</v>
      </c>
      <c r="G36" s="47"/>
      <c r="H36" s="39"/>
      <c r="I36" s="34"/>
      <c r="J36" s="34"/>
      <c r="K36" s="20">
        <v>35</v>
      </c>
      <c r="L36" s="20" t="s">
        <v>145</v>
      </c>
      <c r="M36" s="20" t="s">
        <v>429</v>
      </c>
      <c r="O36" s="40">
        <v>35</v>
      </c>
      <c r="P36" s="45" t="s">
        <v>121</v>
      </c>
      <c r="Q36" s="40" t="s">
        <v>430</v>
      </c>
      <c r="R36" s="34">
        <v>35</v>
      </c>
      <c r="S36" s="34"/>
      <c r="T36" s="34"/>
      <c r="U36" s="34">
        <v>35</v>
      </c>
      <c r="V36" s="41"/>
      <c r="W36" s="41"/>
      <c r="X36" s="42">
        <v>35</v>
      </c>
      <c r="Y36" s="42" t="s">
        <v>431</v>
      </c>
      <c r="Z36" s="43">
        <v>35</v>
      </c>
      <c r="AA36" s="43" t="s">
        <v>432</v>
      </c>
      <c r="AB36" s="37">
        <v>35</v>
      </c>
      <c r="AC36" s="37"/>
      <c r="AD36" s="37">
        <v>35</v>
      </c>
      <c r="AE36" s="37" t="s">
        <v>433</v>
      </c>
      <c r="AF36" s="37">
        <v>35</v>
      </c>
      <c r="AG36" s="37" t="s">
        <v>434</v>
      </c>
    </row>
    <row r="37" spans="1:33" ht="16.5" customHeight="1">
      <c r="A37" s="32">
        <v>36</v>
      </c>
      <c r="B37" s="37" t="s">
        <v>342</v>
      </c>
      <c r="C37" s="37" t="s">
        <v>435</v>
      </c>
      <c r="D37" s="33">
        <v>36</v>
      </c>
      <c r="E37" s="38" t="s">
        <v>62</v>
      </c>
      <c r="F37" s="38" t="s">
        <v>436</v>
      </c>
      <c r="G37" s="38"/>
      <c r="H37" s="39"/>
      <c r="I37" s="34"/>
      <c r="J37" s="34"/>
      <c r="K37" s="20">
        <v>36</v>
      </c>
      <c r="L37" s="34" t="s">
        <v>62</v>
      </c>
      <c r="M37" s="20" t="s">
        <v>437</v>
      </c>
      <c r="O37" s="40">
        <v>36</v>
      </c>
      <c r="P37" s="45" t="s">
        <v>121</v>
      </c>
      <c r="Q37" s="40" t="s">
        <v>438</v>
      </c>
      <c r="R37" s="34">
        <v>36</v>
      </c>
      <c r="S37" s="34"/>
      <c r="T37" s="34"/>
      <c r="U37" s="34">
        <v>36</v>
      </c>
      <c r="V37" s="41"/>
      <c r="W37" s="41"/>
      <c r="X37" s="42">
        <v>36</v>
      </c>
      <c r="Y37" s="42" t="s">
        <v>439</v>
      </c>
      <c r="Z37" s="43">
        <v>36</v>
      </c>
      <c r="AA37" s="43" t="s">
        <v>440</v>
      </c>
      <c r="AB37" s="37">
        <v>36</v>
      </c>
      <c r="AC37" s="37"/>
      <c r="AD37" s="37">
        <v>36</v>
      </c>
      <c r="AE37" s="37" t="s">
        <v>441</v>
      </c>
      <c r="AF37" s="37">
        <v>36</v>
      </c>
      <c r="AG37" s="37" t="s">
        <v>442</v>
      </c>
    </row>
    <row r="38" spans="1:33" ht="16.5" customHeight="1">
      <c r="A38" s="32">
        <v>37</v>
      </c>
      <c r="B38" s="37" t="s">
        <v>426</v>
      </c>
      <c r="C38" s="37" t="s">
        <v>231</v>
      </c>
      <c r="D38" s="33">
        <v>37</v>
      </c>
      <c r="E38" s="38" t="s">
        <v>62</v>
      </c>
      <c r="F38" s="38" t="s">
        <v>443</v>
      </c>
      <c r="G38" s="38"/>
      <c r="K38" s="20">
        <v>37</v>
      </c>
      <c r="L38" s="34" t="s">
        <v>62</v>
      </c>
      <c r="M38" s="20" t="s">
        <v>444</v>
      </c>
      <c r="O38" s="40">
        <v>37</v>
      </c>
      <c r="P38" s="40" t="s">
        <v>68</v>
      </c>
      <c r="Q38" s="40" t="s">
        <v>445</v>
      </c>
      <c r="R38" s="34">
        <v>37</v>
      </c>
      <c r="S38" s="34"/>
      <c r="T38" s="34"/>
      <c r="U38" s="34">
        <v>37</v>
      </c>
      <c r="V38" s="41"/>
      <c r="W38" s="41"/>
      <c r="X38" s="42">
        <v>37</v>
      </c>
      <c r="Y38" s="42" t="s">
        <v>446</v>
      </c>
      <c r="Z38" s="43">
        <v>37</v>
      </c>
      <c r="AA38" s="43" t="s">
        <v>447</v>
      </c>
      <c r="AB38" s="37">
        <v>37</v>
      </c>
      <c r="AC38" s="37"/>
      <c r="AD38" s="37">
        <v>37</v>
      </c>
      <c r="AE38" s="37" t="s">
        <v>448</v>
      </c>
      <c r="AF38" s="37">
        <v>37</v>
      </c>
      <c r="AG38" s="37" t="s">
        <v>449</v>
      </c>
    </row>
    <row r="39" spans="1:33" ht="16.5" customHeight="1">
      <c r="A39" s="32">
        <v>38</v>
      </c>
      <c r="B39" s="37" t="s">
        <v>450</v>
      </c>
      <c r="C39" s="37" t="s">
        <v>269</v>
      </c>
      <c r="D39" s="33">
        <v>38</v>
      </c>
      <c r="E39" s="38" t="s">
        <v>62</v>
      </c>
      <c r="F39" s="38" t="s">
        <v>451</v>
      </c>
      <c r="G39" s="38"/>
      <c r="K39" s="20">
        <v>38</v>
      </c>
      <c r="L39" s="34" t="s">
        <v>62</v>
      </c>
      <c r="M39" s="20" t="s">
        <v>452</v>
      </c>
      <c r="O39" s="40">
        <v>38</v>
      </c>
      <c r="P39" s="40" t="s">
        <v>68</v>
      </c>
      <c r="Q39" s="40" t="s">
        <v>453</v>
      </c>
      <c r="R39" s="34">
        <v>38</v>
      </c>
      <c r="S39" s="34"/>
      <c r="T39" s="34"/>
      <c r="U39" s="34">
        <v>38</v>
      </c>
      <c r="V39" s="41"/>
      <c r="W39" s="41"/>
      <c r="X39" s="42">
        <v>38</v>
      </c>
      <c r="Y39" s="42" t="s">
        <v>454</v>
      </c>
      <c r="Z39" s="43">
        <v>38</v>
      </c>
      <c r="AA39" s="43" t="s">
        <v>455</v>
      </c>
      <c r="AB39" s="37">
        <v>38</v>
      </c>
      <c r="AC39" s="37"/>
      <c r="AD39" s="37">
        <v>38</v>
      </c>
      <c r="AE39" s="37" t="s">
        <v>456</v>
      </c>
      <c r="AF39" s="37">
        <v>38</v>
      </c>
      <c r="AG39" s="37" t="s">
        <v>457</v>
      </c>
    </row>
    <row r="40" spans="1:33" ht="16.5" customHeight="1">
      <c r="A40" s="32">
        <v>39</v>
      </c>
      <c r="B40" s="37" t="s">
        <v>426</v>
      </c>
      <c r="C40" s="37" t="s">
        <v>242</v>
      </c>
      <c r="D40" s="33">
        <v>39</v>
      </c>
      <c r="E40" s="38" t="s">
        <v>62</v>
      </c>
      <c r="F40" s="38" t="s">
        <v>458</v>
      </c>
      <c r="G40" s="38" t="s">
        <v>459</v>
      </c>
      <c r="K40" s="20">
        <v>39</v>
      </c>
      <c r="L40" s="34" t="s">
        <v>62</v>
      </c>
      <c r="M40" s="20" t="s">
        <v>460</v>
      </c>
      <c r="O40" s="40">
        <v>39</v>
      </c>
      <c r="P40" s="45" t="s">
        <v>147</v>
      </c>
      <c r="Q40" s="40" t="s">
        <v>461</v>
      </c>
      <c r="R40" s="34">
        <v>39</v>
      </c>
      <c r="S40" s="34"/>
      <c r="T40" s="34"/>
      <c r="U40" s="34">
        <v>39</v>
      </c>
      <c r="V40" s="41"/>
      <c r="W40" s="41"/>
      <c r="X40" s="42">
        <v>39</v>
      </c>
      <c r="Y40" s="42" t="s">
        <v>462</v>
      </c>
      <c r="Z40" s="43">
        <v>39</v>
      </c>
      <c r="AA40" s="43" t="s">
        <v>463</v>
      </c>
      <c r="AB40" s="37">
        <v>39</v>
      </c>
      <c r="AC40" s="37"/>
      <c r="AD40" s="37">
        <v>39</v>
      </c>
      <c r="AE40" s="37" t="s">
        <v>464</v>
      </c>
      <c r="AF40" s="37">
        <v>39</v>
      </c>
      <c r="AG40" s="37" t="s">
        <v>465</v>
      </c>
    </row>
    <row r="41" spans="1:33" ht="16.5" customHeight="1">
      <c r="A41" s="32">
        <v>40</v>
      </c>
      <c r="B41" s="32"/>
      <c r="C41" s="48"/>
      <c r="D41" s="33">
        <v>40</v>
      </c>
      <c r="E41" s="38" t="s">
        <v>62</v>
      </c>
      <c r="F41" s="38" t="s">
        <v>466</v>
      </c>
      <c r="G41" s="38" t="s">
        <v>467</v>
      </c>
      <c r="K41" s="20">
        <v>40</v>
      </c>
      <c r="L41" s="34" t="s">
        <v>62</v>
      </c>
      <c r="M41" s="20" t="s">
        <v>468</v>
      </c>
      <c r="O41" s="40">
        <v>40</v>
      </c>
      <c r="P41" s="45" t="s">
        <v>147</v>
      </c>
      <c r="Q41" s="40" t="s">
        <v>469</v>
      </c>
      <c r="R41" s="34">
        <v>40</v>
      </c>
      <c r="S41" s="34"/>
      <c r="T41" s="34"/>
      <c r="U41" s="34">
        <v>40</v>
      </c>
      <c r="V41" s="41"/>
      <c r="W41" s="41"/>
      <c r="X41" s="42">
        <v>40</v>
      </c>
      <c r="Y41" s="42" t="s">
        <v>470</v>
      </c>
      <c r="Z41" s="43">
        <v>40</v>
      </c>
      <c r="AA41" s="43" t="s">
        <v>471</v>
      </c>
      <c r="AB41" s="37">
        <v>40</v>
      </c>
      <c r="AC41" s="37"/>
      <c r="AD41" s="37">
        <v>40</v>
      </c>
      <c r="AE41" s="37" t="s">
        <v>472</v>
      </c>
      <c r="AF41" s="37">
        <v>40</v>
      </c>
      <c r="AG41" s="37" t="s">
        <v>473</v>
      </c>
    </row>
    <row r="42" spans="1:33" ht="16.5" customHeight="1">
      <c r="A42" s="32">
        <v>41</v>
      </c>
      <c r="B42" s="32"/>
      <c r="C42" s="48"/>
      <c r="D42" s="33">
        <v>41</v>
      </c>
      <c r="E42" s="38" t="s">
        <v>62</v>
      </c>
      <c r="F42" s="38" t="s">
        <v>474</v>
      </c>
      <c r="G42" s="38"/>
      <c r="K42" s="20">
        <v>41</v>
      </c>
      <c r="L42" s="20" t="s">
        <v>145</v>
      </c>
      <c r="M42" s="20" t="s">
        <v>475</v>
      </c>
      <c r="O42" s="40">
        <v>41</v>
      </c>
      <c r="P42" s="45" t="s">
        <v>147</v>
      </c>
      <c r="Q42" s="40" t="s">
        <v>476</v>
      </c>
      <c r="R42" s="34">
        <v>41</v>
      </c>
      <c r="S42" s="34"/>
      <c r="T42" s="34"/>
      <c r="U42" s="34">
        <v>41</v>
      </c>
      <c r="V42" s="41"/>
      <c r="W42" s="41"/>
      <c r="X42" s="42">
        <v>41</v>
      </c>
      <c r="Y42" s="42" t="s">
        <v>477</v>
      </c>
      <c r="Z42" s="43">
        <v>41</v>
      </c>
      <c r="AA42" s="43" t="s">
        <v>478</v>
      </c>
      <c r="AB42" s="37">
        <v>41</v>
      </c>
      <c r="AC42" s="37"/>
      <c r="AD42" s="37">
        <v>41</v>
      </c>
      <c r="AE42" s="37" t="s">
        <v>479</v>
      </c>
      <c r="AF42" s="37">
        <v>41</v>
      </c>
      <c r="AG42" s="37" t="s">
        <v>480</v>
      </c>
    </row>
    <row r="43" spans="1:33" ht="16.5" customHeight="1">
      <c r="A43" s="32">
        <v>42</v>
      </c>
      <c r="B43" s="32"/>
      <c r="C43" s="48"/>
      <c r="D43" s="33">
        <v>42</v>
      </c>
      <c r="E43" s="38" t="s">
        <v>62</v>
      </c>
      <c r="F43" s="38" t="s">
        <v>481</v>
      </c>
      <c r="G43" s="38"/>
      <c r="K43" s="20">
        <v>42</v>
      </c>
      <c r="L43" s="34" t="s">
        <v>62</v>
      </c>
      <c r="M43" s="20" t="s">
        <v>482</v>
      </c>
      <c r="O43" s="40">
        <v>42</v>
      </c>
      <c r="P43" s="40" t="s">
        <v>88</v>
      </c>
      <c r="Q43" s="40" t="s">
        <v>483</v>
      </c>
      <c r="R43" s="34">
        <v>42</v>
      </c>
      <c r="S43" s="34"/>
      <c r="T43" s="34"/>
      <c r="U43" s="34">
        <v>42</v>
      </c>
      <c r="V43" s="41"/>
      <c r="W43" s="41"/>
      <c r="X43" s="42">
        <v>42</v>
      </c>
      <c r="Y43" s="42" t="s">
        <v>484</v>
      </c>
      <c r="Z43" s="43">
        <v>42</v>
      </c>
      <c r="AA43" s="43" t="s">
        <v>485</v>
      </c>
      <c r="AB43" s="37">
        <v>42</v>
      </c>
      <c r="AC43" s="37"/>
      <c r="AD43" s="37">
        <v>42</v>
      </c>
      <c r="AE43" s="37" t="s">
        <v>486</v>
      </c>
      <c r="AF43" s="37">
        <v>42</v>
      </c>
      <c r="AG43" s="37" t="s">
        <v>487</v>
      </c>
    </row>
    <row r="44" spans="1:33" ht="16.5" customHeight="1">
      <c r="A44" s="32">
        <v>43</v>
      </c>
      <c r="B44" s="32"/>
      <c r="C44" s="48"/>
      <c r="D44" s="33">
        <v>43</v>
      </c>
      <c r="E44" s="38" t="s">
        <v>62</v>
      </c>
      <c r="F44" s="38" t="s">
        <v>488</v>
      </c>
      <c r="G44" s="38"/>
      <c r="K44" s="20">
        <v>43</v>
      </c>
      <c r="L44" s="34" t="s">
        <v>62</v>
      </c>
      <c r="M44" s="20" t="s">
        <v>489</v>
      </c>
      <c r="O44" s="40">
        <v>43</v>
      </c>
      <c r="P44" s="45" t="s">
        <v>411</v>
      </c>
      <c r="Q44" s="40" t="s">
        <v>490</v>
      </c>
      <c r="R44" s="34">
        <v>43</v>
      </c>
      <c r="S44" s="34"/>
      <c r="T44" s="34"/>
      <c r="U44" s="34">
        <v>43</v>
      </c>
      <c r="V44" s="36"/>
      <c r="W44" s="36"/>
      <c r="X44" s="42">
        <v>43</v>
      </c>
      <c r="Y44" s="42" t="s">
        <v>491</v>
      </c>
      <c r="Z44" s="43">
        <v>43</v>
      </c>
      <c r="AA44" s="43" t="s">
        <v>492</v>
      </c>
      <c r="AB44" s="37">
        <v>43</v>
      </c>
      <c r="AC44" s="37"/>
      <c r="AD44" s="37">
        <v>43</v>
      </c>
      <c r="AE44" s="37" t="s">
        <v>493</v>
      </c>
      <c r="AF44" s="37">
        <v>43</v>
      </c>
      <c r="AG44" s="37" t="s">
        <v>494</v>
      </c>
    </row>
    <row r="45" spans="1:33" ht="16.5" customHeight="1">
      <c r="A45" s="32">
        <v>44</v>
      </c>
      <c r="B45" s="32"/>
      <c r="C45" s="48"/>
      <c r="D45" s="33">
        <v>44</v>
      </c>
      <c r="E45" s="38" t="s">
        <v>62</v>
      </c>
      <c r="F45" s="38" t="s">
        <v>495</v>
      </c>
      <c r="G45" s="38"/>
      <c r="K45" s="20">
        <v>44</v>
      </c>
      <c r="L45" s="34" t="s">
        <v>62</v>
      </c>
      <c r="M45" s="20" t="s">
        <v>496</v>
      </c>
      <c r="O45" s="40">
        <v>44</v>
      </c>
      <c r="P45" s="45" t="s">
        <v>411</v>
      </c>
      <c r="Q45" s="45" t="s">
        <v>497</v>
      </c>
      <c r="R45" s="34">
        <v>44</v>
      </c>
      <c r="S45" s="34"/>
      <c r="T45" s="34"/>
      <c r="U45" s="34">
        <v>44</v>
      </c>
      <c r="V45" s="41"/>
      <c r="W45" s="41"/>
      <c r="X45" s="42">
        <v>44</v>
      </c>
      <c r="Y45" s="42" t="s">
        <v>498</v>
      </c>
      <c r="Z45" s="43">
        <v>44</v>
      </c>
      <c r="AA45" s="43" t="s">
        <v>499</v>
      </c>
      <c r="AB45" s="37">
        <v>44</v>
      </c>
      <c r="AC45" s="37"/>
      <c r="AD45" s="37">
        <v>44</v>
      </c>
      <c r="AE45" s="37" t="s">
        <v>500</v>
      </c>
      <c r="AF45" s="37">
        <v>44</v>
      </c>
      <c r="AG45" s="37" t="s">
        <v>501</v>
      </c>
    </row>
    <row r="46" spans="1:33" ht="16.5" customHeight="1">
      <c r="A46" s="32">
        <v>45</v>
      </c>
      <c r="B46" s="32"/>
      <c r="C46" s="48"/>
      <c r="D46" s="33">
        <v>45</v>
      </c>
      <c r="E46" s="38" t="s">
        <v>62</v>
      </c>
      <c r="F46" s="38" t="s">
        <v>502</v>
      </c>
      <c r="G46" s="38"/>
      <c r="K46" s="20">
        <v>45</v>
      </c>
      <c r="L46" s="34" t="s">
        <v>62</v>
      </c>
      <c r="M46" s="20" t="s">
        <v>503</v>
      </c>
      <c r="O46" s="40">
        <v>45</v>
      </c>
      <c r="P46" s="40" t="s">
        <v>147</v>
      </c>
      <c r="Q46" s="40" t="s">
        <v>504</v>
      </c>
      <c r="R46" s="34">
        <v>45</v>
      </c>
      <c r="S46" s="34"/>
      <c r="T46" s="34"/>
      <c r="U46" s="34">
        <v>45</v>
      </c>
      <c r="V46" s="41"/>
      <c r="W46" s="41"/>
      <c r="X46" s="42">
        <v>45</v>
      </c>
      <c r="Y46" s="42" t="s">
        <v>505</v>
      </c>
      <c r="Z46" s="43">
        <v>45</v>
      </c>
      <c r="AA46" s="43" t="s">
        <v>506</v>
      </c>
      <c r="AB46" s="37">
        <v>45</v>
      </c>
      <c r="AC46" s="37"/>
      <c r="AD46" s="37">
        <v>45</v>
      </c>
      <c r="AE46" s="37" t="s">
        <v>507</v>
      </c>
      <c r="AF46" s="37">
        <v>45</v>
      </c>
      <c r="AG46" s="37" t="s">
        <v>508</v>
      </c>
    </row>
    <row r="47" spans="1:33" ht="16.5" customHeight="1">
      <c r="A47" s="32">
        <v>46</v>
      </c>
      <c r="B47" s="32"/>
      <c r="C47" s="48"/>
      <c r="D47" s="33">
        <v>46</v>
      </c>
      <c r="E47" s="38" t="s">
        <v>62</v>
      </c>
      <c r="F47" s="38" t="s">
        <v>509</v>
      </c>
      <c r="G47" s="38"/>
      <c r="K47" s="20">
        <v>46</v>
      </c>
      <c r="L47" s="34" t="s">
        <v>62</v>
      </c>
      <c r="M47" s="20" t="s">
        <v>510</v>
      </c>
      <c r="O47" s="40">
        <v>46</v>
      </c>
      <c r="P47" s="40" t="s">
        <v>141</v>
      </c>
      <c r="Q47" s="40" t="s">
        <v>511</v>
      </c>
      <c r="R47" s="34">
        <v>46</v>
      </c>
      <c r="S47" s="34"/>
      <c r="T47" s="34"/>
      <c r="U47" s="34">
        <v>46</v>
      </c>
      <c r="V47" s="41"/>
      <c r="W47" s="41"/>
      <c r="X47" s="42">
        <v>46</v>
      </c>
      <c r="Y47" s="42" t="s">
        <v>512</v>
      </c>
      <c r="Z47" s="43">
        <v>46</v>
      </c>
      <c r="AA47" s="43" t="s">
        <v>513</v>
      </c>
      <c r="AB47" s="37">
        <v>46</v>
      </c>
      <c r="AC47" s="37"/>
      <c r="AD47" s="37">
        <v>46</v>
      </c>
      <c r="AE47" s="37" t="s">
        <v>514</v>
      </c>
      <c r="AF47" s="37">
        <v>46</v>
      </c>
      <c r="AG47" s="37" t="s">
        <v>515</v>
      </c>
    </row>
    <row r="48" spans="1:33" ht="16.5" customHeight="1">
      <c r="A48" s="32">
        <v>47</v>
      </c>
      <c r="B48" s="32"/>
      <c r="C48" s="48"/>
      <c r="D48" s="33">
        <v>47</v>
      </c>
      <c r="E48" s="38" t="s">
        <v>62</v>
      </c>
      <c r="F48" s="38" t="s">
        <v>516</v>
      </c>
      <c r="G48" s="38"/>
      <c r="K48" s="20">
        <v>47</v>
      </c>
      <c r="L48" s="34" t="s">
        <v>62</v>
      </c>
      <c r="M48" s="20" t="s">
        <v>517</v>
      </c>
      <c r="O48" s="40">
        <v>47</v>
      </c>
      <c r="P48" s="40" t="s">
        <v>107</v>
      </c>
      <c r="Q48" s="40" t="s">
        <v>518</v>
      </c>
      <c r="R48" s="34">
        <v>47</v>
      </c>
      <c r="S48" s="34"/>
      <c r="T48" s="34"/>
      <c r="U48" s="34">
        <v>47</v>
      </c>
      <c r="V48" s="41"/>
      <c r="W48" s="41"/>
      <c r="X48" s="42">
        <v>47</v>
      </c>
      <c r="Y48" s="42" t="s">
        <v>519</v>
      </c>
      <c r="Z48" s="43">
        <v>47</v>
      </c>
      <c r="AA48" s="43" t="s">
        <v>520</v>
      </c>
      <c r="AB48" s="37">
        <v>47</v>
      </c>
      <c r="AC48" s="37"/>
      <c r="AD48" s="37">
        <v>47</v>
      </c>
      <c r="AE48" s="37" t="s">
        <v>521</v>
      </c>
      <c r="AF48" s="37">
        <v>47</v>
      </c>
      <c r="AG48" s="37" t="s">
        <v>522</v>
      </c>
    </row>
    <row r="49" spans="1:33" ht="16.5" customHeight="1">
      <c r="A49" s="32">
        <v>48</v>
      </c>
      <c r="B49" s="32"/>
      <c r="C49" s="48"/>
      <c r="D49" s="33">
        <v>48</v>
      </c>
      <c r="E49" s="38" t="s">
        <v>62</v>
      </c>
      <c r="F49" s="38" t="s">
        <v>523</v>
      </c>
      <c r="G49" s="38"/>
      <c r="K49" s="20">
        <v>48</v>
      </c>
      <c r="L49" s="20" t="s">
        <v>145</v>
      </c>
      <c r="M49" s="20" t="s">
        <v>524</v>
      </c>
      <c r="O49" s="40">
        <v>48</v>
      </c>
      <c r="P49" s="40" t="s">
        <v>107</v>
      </c>
      <c r="Q49" s="40" t="s">
        <v>525</v>
      </c>
      <c r="R49" s="34">
        <v>48</v>
      </c>
      <c r="S49" s="34"/>
      <c r="T49" s="34"/>
      <c r="U49" s="34">
        <v>48</v>
      </c>
      <c r="V49" s="41"/>
      <c r="W49" s="41"/>
      <c r="X49" s="42">
        <v>48</v>
      </c>
      <c r="Y49" s="42" t="s">
        <v>526</v>
      </c>
      <c r="Z49" s="43">
        <v>48</v>
      </c>
      <c r="AA49" s="43" t="s">
        <v>527</v>
      </c>
      <c r="AB49" s="37">
        <v>48</v>
      </c>
      <c r="AC49" s="37"/>
      <c r="AD49" s="37">
        <v>48</v>
      </c>
      <c r="AE49" s="37" t="s">
        <v>528</v>
      </c>
      <c r="AF49" s="37">
        <v>48</v>
      </c>
      <c r="AG49" s="37" t="s">
        <v>529</v>
      </c>
    </row>
    <row r="50" spans="1:33" ht="16.5" customHeight="1">
      <c r="A50" s="32">
        <v>49</v>
      </c>
      <c r="B50" s="32"/>
      <c r="C50" s="48"/>
      <c r="D50" s="33">
        <v>49</v>
      </c>
      <c r="E50" s="38" t="s">
        <v>62</v>
      </c>
      <c r="F50" s="38" t="s">
        <v>530</v>
      </c>
      <c r="G50" s="38"/>
      <c r="K50" s="20">
        <v>49</v>
      </c>
      <c r="L50" s="34" t="s">
        <v>62</v>
      </c>
      <c r="M50" s="20" t="s">
        <v>531</v>
      </c>
      <c r="O50" s="40">
        <v>49</v>
      </c>
      <c r="P50" s="40" t="s">
        <v>411</v>
      </c>
      <c r="Q50" s="40" t="s">
        <v>532</v>
      </c>
      <c r="R50" s="34">
        <v>49</v>
      </c>
      <c r="S50" s="34"/>
      <c r="T50" s="34"/>
      <c r="U50" s="34">
        <v>49</v>
      </c>
      <c r="V50" s="41"/>
      <c r="W50" s="41"/>
      <c r="X50" s="42">
        <v>49</v>
      </c>
      <c r="Y50" s="42" t="s">
        <v>533</v>
      </c>
      <c r="Z50" s="43">
        <v>49</v>
      </c>
      <c r="AA50" s="43" t="s">
        <v>534</v>
      </c>
      <c r="AB50" s="37">
        <v>49</v>
      </c>
      <c r="AC50" s="37"/>
      <c r="AD50" s="37">
        <v>49</v>
      </c>
      <c r="AE50" s="37" t="s">
        <v>535</v>
      </c>
      <c r="AF50" s="37">
        <v>49</v>
      </c>
      <c r="AG50" s="37" t="s">
        <v>536</v>
      </c>
    </row>
    <row r="51" spans="1:33" ht="16.5" customHeight="1">
      <c r="A51" s="32">
        <v>50</v>
      </c>
      <c r="B51" s="32"/>
      <c r="C51" s="48"/>
      <c r="D51" s="33">
        <v>50</v>
      </c>
      <c r="E51" s="38" t="s">
        <v>62</v>
      </c>
      <c r="F51" s="38" t="s">
        <v>537</v>
      </c>
      <c r="G51" s="38"/>
      <c r="K51" s="20">
        <v>50</v>
      </c>
      <c r="L51" s="34" t="s">
        <v>62</v>
      </c>
      <c r="M51" s="20" t="s">
        <v>538</v>
      </c>
      <c r="O51" s="40">
        <v>50</v>
      </c>
      <c r="P51" s="45" t="s">
        <v>411</v>
      </c>
      <c r="Q51" s="40" t="s">
        <v>539</v>
      </c>
      <c r="R51" s="34">
        <v>50</v>
      </c>
      <c r="S51" s="34"/>
      <c r="T51" s="34"/>
      <c r="U51" s="34">
        <v>50</v>
      </c>
      <c r="V51" s="41"/>
      <c r="W51" s="41"/>
      <c r="X51" s="42">
        <v>50</v>
      </c>
      <c r="Y51" s="42" t="s">
        <v>540</v>
      </c>
      <c r="Z51" s="43">
        <v>50</v>
      </c>
      <c r="AA51" s="43" t="s">
        <v>541</v>
      </c>
      <c r="AB51" s="37">
        <v>50</v>
      </c>
      <c r="AC51" s="37"/>
      <c r="AD51" s="37">
        <v>50</v>
      </c>
      <c r="AE51" s="37" t="s">
        <v>542</v>
      </c>
      <c r="AF51" s="37">
        <v>50</v>
      </c>
      <c r="AG51" s="37" t="s">
        <v>543</v>
      </c>
    </row>
    <row r="52" spans="1:33" ht="16.5" customHeight="1">
      <c r="A52" s="32">
        <v>51</v>
      </c>
      <c r="B52" s="32"/>
      <c r="C52" s="48"/>
      <c r="D52" s="33">
        <v>51</v>
      </c>
      <c r="E52" s="38" t="s">
        <v>62</v>
      </c>
      <c r="F52" s="38"/>
      <c r="G52" s="38"/>
      <c r="K52" s="20">
        <v>51</v>
      </c>
      <c r="L52" s="20" t="s">
        <v>145</v>
      </c>
      <c r="M52" s="20" t="s">
        <v>262</v>
      </c>
      <c r="O52" s="40">
        <v>51</v>
      </c>
      <c r="P52" s="40" t="s">
        <v>68</v>
      </c>
      <c r="Q52" s="40" t="s">
        <v>544</v>
      </c>
      <c r="R52" s="34">
        <v>51</v>
      </c>
      <c r="S52" s="34"/>
      <c r="T52" s="34"/>
      <c r="U52" s="34">
        <v>51</v>
      </c>
      <c r="V52" s="41"/>
      <c r="W52" s="41"/>
      <c r="X52" s="42">
        <v>51</v>
      </c>
      <c r="Y52" s="42" t="s">
        <v>545</v>
      </c>
      <c r="Z52" s="43">
        <v>51</v>
      </c>
      <c r="AA52" s="43" t="s">
        <v>546</v>
      </c>
      <c r="AB52" s="37">
        <v>51</v>
      </c>
      <c r="AC52" s="37"/>
      <c r="AD52" s="37">
        <v>51</v>
      </c>
      <c r="AE52" s="37" t="s">
        <v>547</v>
      </c>
      <c r="AF52" s="37">
        <v>51</v>
      </c>
      <c r="AG52" s="37" t="s">
        <v>548</v>
      </c>
    </row>
    <row r="53" spans="1:33" ht="16.5" customHeight="1">
      <c r="A53" s="32">
        <v>52</v>
      </c>
      <c r="B53" s="32"/>
      <c r="C53" s="32"/>
      <c r="D53" s="33">
        <v>52</v>
      </c>
      <c r="E53" s="38" t="s">
        <v>62</v>
      </c>
      <c r="F53" s="38"/>
      <c r="G53" s="38"/>
      <c r="K53" s="20">
        <v>52</v>
      </c>
      <c r="L53" s="34" t="s">
        <v>62</v>
      </c>
      <c r="M53" s="20" t="s">
        <v>549</v>
      </c>
      <c r="O53" s="40">
        <v>52</v>
      </c>
      <c r="P53" s="40" t="s">
        <v>68</v>
      </c>
      <c r="Q53" s="40" t="s">
        <v>550</v>
      </c>
      <c r="R53" s="34">
        <v>52</v>
      </c>
      <c r="S53" s="34"/>
      <c r="T53" s="34"/>
      <c r="U53" s="34">
        <v>52</v>
      </c>
      <c r="V53" s="41"/>
      <c r="W53" s="41"/>
      <c r="X53" s="42">
        <v>52</v>
      </c>
      <c r="Y53" s="42" t="s">
        <v>551</v>
      </c>
      <c r="Z53" s="43">
        <v>52</v>
      </c>
      <c r="AA53" s="43" t="s">
        <v>552</v>
      </c>
      <c r="AB53" s="37">
        <v>52</v>
      </c>
      <c r="AC53" s="37"/>
      <c r="AD53" s="37">
        <v>52</v>
      </c>
      <c r="AE53" s="37" t="s">
        <v>553</v>
      </c>
      <c r="AF53" s="37">
        <v>52</v>
      </c>
      <c r="AG53" s="37" t="s">
        <v>554</v>
      </c>
    </row>
    <row r="54" spans="1:33" ht="16.5" customHeight="1">
      <c r="A54" s="32">
        <v>53</v>
      </c>
      <c r="B54" s="32"/>
      <c r="C54" s="32"/>
      <c r="D54" s="33">
        <v>53</v>
      </c>
      <c r="E54" s="38" t="s">
        <v>62</v>
      </c>
      <c r="F54" s="38"/>
      <c r="G54" s="38"/>
      <c r="K54" s="20">
        <v>53</v>
      </c>
      <c r="L54" s="34" t="s">
        <v>62</v>
      </c>
      <c r="M54" s="20" t="s">
        <v>555</v>
      </c>
      <c r="O54" s="40">
        <v>53</v>
      </c>
      <c r="P54" s="45" t="s">
        <v>147</v>
      </c>
      <c r="Q54" s="40" t="s">
        <v>556</v>
      </c>
      <c r="R54" s="34">
        <v>53</v>
      </c>
      <c r="S54" s="34"/>
      <c r="T54" s="34"/>
      <c r="U54" s="34">
        <v>53</v>
      </c>
      <c r="V54" s="41"/>
      <c r="W54" s="41"/>
      <c r="X54" s="42">
        <v>53</v>
      </c>
      <c r="Y54" s="42" t="s">
        <v>557</v>
      </c>
      <c r="Z54" s="43">
        <v>53</v>
      </c>
      <c r="AA54" s="43" t="s">
        <v>558</v>
      </c>
      <c r="AB54" s="37">
        <v>53</v>
      </c>
      <c r="AC54" s="37"/>
      <c r="AD54" s="37">
        <v>53</v>
      </c>
      <c r="AE54" s="37" t="s">
        <v>559</v>
      </c>
      <c r="AF54" s="37">
        <v>53</v>
      </c>
      <c r="AG54" s="37" t="s">
        <v>560</v>
      </c>
    </row>
    <row r="55" spans="1:33" ht="16.5" customHeight="1">
      <c r="A55" s="32">
        <v>54</v>
      </c>
      <c r="B55" s="32"/>
      <c r="C55" s="48"/>
      <c r="D55" s="33">
        <v>54</v>
      </c>
      <c r="E55" s="38" t="s">
        <v>62</v>
      </c>
      <c r="F55" s="38"/>
      <c r="G55" s="38"/>
      <c r="K55" s="20">
        <v>54</v>
      </c>
      <c r="L55" s="34" t="s">
        <v>62</v>
      </c>
      <c r="M55" s="20" t="s">
        <v>561</v>
      </c>
      <c r="O55" s="40">
        <v>54</v>
      </c>
      <c r="P55" s="40" t="s">
        <v>68</v>
      </c>
      <c r="Q55" s="40" t="s">
        <v>562</v>
      </c>
      <c r="R55" s="34">
        <v>54</v>
      </c>
      <c r="S55" s="34"/>
      <c r="T55" s="34"/>
      <c r="U55" s="34">
        <v>54</v>
      </c>
      <c r="V55" s="41"/>
      <c r="W55" s="41"/>
      <c r="X55" s="42">
        <v>54</v>
      </c>
      <c r="Y55" s="42" t="s">
        <v>563</v>
      </c>
      <c r="Z55" s="43">
        <v>54</v>
      </c>
      <c r="AA55" s="43" t="s">
        <v>564</v>
      </c>
      <c r="AB55" s="37">
        <v>54</v>
      </c>
      <c r="AC55" s="37"/>
      <c r="AD55" s="37">
        <v>54</v>
      </c>
      <c r="AE55" s="37" t="s">
        <v>565</v>
      </c>
      <c r="AF55" s="37">
        <v>54</v>
      </c>
      <c r="AG55" s="37" t="s">
        <v>566</v>
      </c>
    </row>
    <row r="56" spans="1:33" ht="16.5" customHeight="1">
      <c r="A56" s="32">
        <v>55</v>
      </c>
      <c r="B56" s="32"/>
      <c r="C56" s="32"/>
      <c r="D56" s="33">
        <v>55</v>
      </c>
      <c r="E56" s="38" t="s">
        <v>62</v>
      </c>
      <c r="F56" s="38"/>
      <c r="G56" s="38"/>
      <c r="K56" s="20">
        <v>55</v>
      </c>
      <c r="L56" s="34" t="s">
        <v>62</v>
      </c>
      <c r="M56" s="20" t="s">
        <v>567</v>
      </c>
      <c r="O56" s="40">
        <v>55</v>
      </c>
      <c r="P56" s="45" t="s">
        <v>147</v>
      </c>
      <c r="Q56" s="40" t="s">
        <v>568</v>
      </c>
      <c r="R56" s="34">
        <v>55</v>
      </c>
      <c r="S56" s="34"/>
      <c r="T56" s="34"/>
      <c r="U56" s="34">
        <v>55</v>
      </c>
      <c r="V56" s="41"/>
      <c r="W56" s="41"/>
      <c r="X56" s="42">
        <v>55</v>
      </c>
      <c r="Y56" s="42" t="s">
        <v>569</v>
      </c>
      <c r="Z56" s="43">
        <v>55</v>
      </c>
      <c r="AA56" s="43" t="s">
        <v>570</v>
      </c>
      <c r="AB56" s="37">
        <v>55</v>
      </c>
      <c r="AC56" s="37"/>
      <c r="AD56" s="37">
        <v>55</v>
      </c>
      <c r="AE56" s="37" t="s">
        <v>571</v>
      </c>
      <c r="AF56" s="37">
        <v>55</v>
      </c>
      <c r="AG56" s="37" t="s">
        <v>572</v>
      </c>
    </row>
    <row r="57" spans="1:33" ht="16.5" customHeight="1">
      <c r="A57" s="32">
        <v>56</v>
      </c>
      <c r="B57" s="32"/>
      <c r="C57" s="32"/>
      <c r="D57" s="33">
        <v>56</v>
      </c>
      <c r="E57" s="38" t="s">
        <v>62</v>
      </c>
      <c r="F57" s="38"/>
      <c r="G57" s="38"/>
      <c r="K57" s="20">
        <v>56</v>
      </c>
      <c r="L57" s="34" t="s">
        <v>62</v>
      </c>
      <c r="M57" s="20" t="s">
        <v>573</v>
      </c>
      <c r="O57" s="40">
        <v>56</v>
      </c>
      <c r="P57" s="40" t="s">
        <v>68</v>
      </c>
      <c r="Q57" s="40" t="s">
        <v>574</v>
      </c>
      <c r="R57" s="34">
        <v>56</v>
      </c>
      <c r="S57" s="34"/>
      <c r="T57" s="34"/>
      <c r="U57" s="34">
        <v>56</v>
      </c>
      <c r="V57" s="41"/>
      <c r="W57" s="41"/>
      <c r="X57" s="42">
        <v>56</v>
      </c>
      <c r="Y57" s="42" t="s">
        <v>575</v>
      </c>
      <c r="Z57" s="43">
        <v>56</v>
      </c>
      <c r="AA57" s="43" t="s">
        <v>576</v>
      </c>
      <c r="AB57" s="37">
        <v>56</v>
      </c>
      <c r="AC57" s="37"/>
      <c r="AD57" s="37">
        <v>56</v>
      </c>
      <c r="AE57" s="37" t="s">
        <v>577</v>
      </c>
      <c r="AF57" s="37">
        <v>56</v>
      </c>
      <c r="AG57" s="37" t="s">
        <v>578</v>
      </c>
    </row>
    <row r="58" spans="1:33" ht="16.5" customHeight="1">
      <c r="A58" s="32">
        <v>57</v>
      </c>
      <c r="B58" s="32"/>
      <c r="C58" s="32"/>
      <c r="D58" s="33">
        <v>57</v>
      </c>
      <c r="E58" s="38" t="s">
        <v>62</v>
      </c>
      <c r="F58" s="38"/>
      <c r="G58" s="38"/>
      <c r="K58" s="20">
        <v>57</v>
      </c>
      <c r="L58" s="34" t="s">
        <v>62</v>
      </c>
      <c r="M58" s="20" t="s">
        <v>579</v>
      </c>
      <c r="O58" s="40">
        <v>57</v>
      </c>
      <c r="P58" s="40" t="s">
        <v>68</v>
      </c>
      <c r="Q58" s="40" t="s">
        <v>580</v>
      </c>
      <c r="R58" s="34">
        <v>57</v>
      </c>
      <c r="S58" s="34"/>
      <c r="T58" s="34"/>
      <c r="U58" s="34">
        <v>57</v>
      </c>
      <c r="V58" s="41"/>
      <c r="W58" s="41"/>
      <c r="X58" s="42">
        <v>57</v>
      </c>
      <c r="Y58" s="42" t="s">
        <v>581</v>
      </c>
      <c r="Z58" s="43">
        <v>57</v>
      </c>
      <c r="AA58" s="43" t="s">
        <v>582</v>
      </c>
      <c r="AB58" s="37">
        <v>57</v>
      </c>
      <c r="AC58" s="37"/>
      <c r="AD58" s="37">
        <v>57</v>
      </c>
      <c r="AE58" s="37" t="s">
        <v>583</v>
      </c>
      <c r="AF58" s="37">
        <v>57</v>
      </c>
      <c r="AG58" s="37" t="s">
        <v>584</v>
      </c>
    </row>
    <row r="59" spans="1:33" ht="16.5" customHeight="1">
      <c r="A59" s="32">
        <v>58</v>
      </c>
      <c r="B59" s="32"/>
      <c r="C59" s="32"/>
      <c r="D59" s="33">
        <v>58</v>
      </c>
      <c r="E59" s="38" t="s">
        <v>62</v>
      </c>
      <c r="F59" s="38"/>
      <c r="G59" s="38"/>
      <c r="K59" s="20">
        <v>58</v>
      </c>
      <c r="L59" s="34" t="s">
        <v>62</v>
      </c>
      <c r="M59" s="20" t="s">
        <v>585</v>
      </c>
      <c r="O59" s="40">
        <v>58</v>
      </c>
      <c r="P59" s="40" t="s">
        <v>107</v>
      </c>
      <c r="Q59" s="40" t="s">
        <v>586</v>
      </c>
      <c r="R59" s="34">
        <v>58</v>
      </c>
      <c r="S59" s="34"/>
      <c r="T59" s="34"/>
      <c r="U59" s="34">
        <v>58</v>
      </c>
      <c r="V59" s="41"/>
      <c r="W59" s="41"/>
      <c r="X59" s="42">
        <v>58</v>
      </c>
      <c r="Y59" s="42" t="s">
        <v>587</v>
      </c>
      <c r="Z59" s="43">
        <v>58</v>
      </c>
      <c r="AA59" s="43" t="s">
        <v>588</v>
      </c>
      <c r="AB59" s="37">
        <v>58</v>
      </c>
      <c r="AC59" s="37"/>
      <c r="AD59" s="37">
        <v>58</v>
      </c>
      <c r="AE59" s="37" t="s">
        <v>589</v>
      </c>
      <c r="AF59" s="37">
        <v>58</v>
      </c>
      <c r="AG59" s="37" t="s">
        <v>590</v>
      </c>
    </row>
    <row r="60" spans="1:33" ht="16.5" customHeight="1">
      <c r="A60" s="32">
        <v>59</v>
      </c>
      <c r="B60" s="32"/>
      <c r="C60" s="32"/>
      <c r="D60" s="33">
        <v>59</v>
      </c>
      <c r="E60" s="38" t="s">
        <v>62</v>
      </c>
      <c r="F60" s="38"/>
      <c r="G60" s="38"/>
      <c r="K60" s="20">
        <v>59</v>
      </c>
      <c r="L60" s="34" t="s">
        <v>62</v>
      </c>
      <c r="M60" s="20" t="s">
        <v>591</v>
      </c>
      <c r="O60" s="40">
        <v>59</v>
      </c>
      <c r="P60" s="37" t="s">
        <v>426</v>
      </c>
      <c r="Q60" s="37" t="s">
        <v>283</v>
      </c>
      <c r="R60" s="34">
        <v>59</v>
      </c>
      <c r="S60" s="34"/>
      <c r="T60" s="34"/>
      <c r="U60" s="34">
        <v>59</v>
      </c>
      <c r="V60" s="41"/>
      <c r="W60" s="41"/>
      <c r="X60" s="42">
        <v>59</v>
      </c>
      <c r="Y60" s="42" t="s">
        <v>592</v>
      </c>
      <c r="Z60" s="43">
        <v>59</v>
      </c>
      <c r="AA60" s="43" t="s">
        <v>593</v>
      </c>
      <c r="AB60" s="37"/>
      <c r="AC60" s="37"/>
      <c r="AD60" s="37">
        <v>59</v>
      </c>
      <c r="AE60" s="37" t="s">
        <v>594</v>
      </c>
      <c r="AF60" s="37">
        <v>59</v>
      </c>
      <c r="AG60" s="37" t="s">
        <v>595</v>
      </c>
    </row>
    <row r="61" spans="1:33" ht="16.5" customHeight="1">
      <c r="A61" s="32">
        <v>60</v>
      </c>
      <c r="B61" s="32"/>
      <c r="C61" s="32"/>
      <c r="D61" s="33">
        <v>60</v>
      </c>
      <c r="E61" s="38" t="s">
        <v>62</v>
      </c>
      <c r="F61" s="38"/>
      <c r="G61" s="38"/>
      <c r="K61" s="20">
        <v>60</v>
      </c>
      <c r="L61" s="34" t="s">
        <v>62</v>
      </c>
      <c r="M61" s="20" t="s">
        <v>596</v>
      </c>
      <c r="O61" s="40">
        <v>60</v>
      </c>
      <c r="P61" s="37" t="s">
        <v>450</v>
      </c>
      <c r="Q61" s="37" t="s">
        <v>366</v>
      </c>
      <c r="R61" s="34">
        <v>60</v>
      </c>
      <c r="S61" s="34"/>
      <c r="T61" s="34"/>
      <c r="U61" s="34">
        <v>60</v>
      </c>
      <c r="V61" s="41"/>
      <c r="W61" s="41"/>
      <c r="X61" s="42">
        <v>60</v>
      </c>
      <c r="Y61" s="42" t="s">
        <v>597</v>
      </c>
      <c r="Z61" s="43">
        <v>60</v>
      </c>
      <c r="AA61" s="43" t="s">
        <v>598</v>
      </c>
      <c r="AB61" s="37"/>
      <c r="AC61" s="37"/>
      <c r="AD61" s="37">
        <v>60</v>
      </c>
      <c r="AE61" s="37" t="s">
        <v>599</v>
      </c>
      <c r="AF61" s="37">
        <v>60</v>
      </c>
      <c r="AG61" s="37" t="s">
        <v>600</v>
      </c>
    </row>
    <row r="62" spans="1:33" ht="16.5" customHeight="1">
      <c r="A62" s="32">
        <v>61</v>
      </c>
      <c r="B62" s="32"/>
      <c r="C62" s="32"/>
      <c r="D62" s="33">
        <v>61</v>
      </c>
      <c r="E62" s="38" t="s">
        <v>62</v>
      </c>
      <c r="F62" s="38"/>
      <c r="G62" s="38"/>
      <c r="K62" s="20">
        <v>61</v>
      </c>
      <c r="L62" s="34" t="s">
        <v>62</v>
      </c>
      <c r="M62" s="20" t="s">
        <v>601</v>
      </c>
      <c r="O62" s="40">
        <v>61</v>
      </c>
      <c r="P62" s="37" t="s">
        <v>426</v>
      </c>
      <c r="Q62" s="37" t="s">
        <v>293</v>
      </c>
      <c r="R62" s="34">
        <v>61</v>
      </c>
      <c r="S62" s="34"/>
      <c r="T62" s="34"/>
      <c r="U62" s="34">
        <v>61</v>
      </c>
      <c r="V62" s="41"/>
      <c r="W62" s="41"/>
      <c r="X62" s="42">
        <v>61</v>
      </c>
      <c r="Y62" s="42" t="s">
        <v>602</v>
      </c>
      <c r="Z62" s="43">
        <v>61</v>
      </c>
      <c r="AA62" s="43" t="s">
        <v>603</v>
      </c>
      <c r="AB62" s="37"/>
      <c r="AC62" s="37"/>
      <c r="AD62" s="37">
        <v>61</v>
      </c>
      <c r="AE62" s="37" t="s">
        <v>604</v>
      </c>
      <c r="AF62" s="37">
        <v>61</v>
      </c>
      <c r="AG62" s="37" t="s">
        <v>605</v>
      </c>
    </row>
    <row r="63" spans="1:33" ht="16.5" customHeight="1">
      <c r="A63" s="32">
        <v>62</v>
      </c>
      <c r="B63" s="32"/>
      <c r="C63" s="32"/>
      <c r="D63" s="33">
        <v>62</v>
      </c>
      <c r="E63" s="38" t="s">
        <v>62</v>
      </c>
      <c r="F63" s="38"/>
      <c r="G63" s="38"/>
      <c r="K63" s="20">
        <v>62</v>
      </c>
      <c r="L63" s="34" t="s">
        <v>62</v>
      </c>
      <c r="M63" s="20" t="s">
        <v>606</v>
      </c>
      <c r="O63" s="40">
        <v>62</v>
      </c>
      <c r="P63" s="40"/>
      <c r="Q63" s="40"/>
      <c r="R63" s="34">
        <v>62</v>
      </c>
      <c r="S63" s="34"/>
      <c r="T63" s="34"/>
      <c r="U63" s="34">
        <v>62</v>
      </c>
      <c r="V63" s="41"/>
      <c r="W63" s="41"/>
      <c r="X63" s="42">
        <v>62</v>
      </c>
      <c r="Y63" s="42" t="s">
        <v>607</v>
      </c>
      <c r="Z63" s="43">
        <v>62</v>
      </c>
      <c r="AA63" s="43" t="s">
        <v>608</v>
      </c>
      <c r="AB63" s="37"/>
      <c r="AC63" s="37"/>
      <c r="AD63" s="37">
        <v>62</v>
      </c>
      <c r="AE63" s="37" t="s">
        <v>609</v>
      </c>
      <c r="AF63" s="37">
        <v>62</v>
      </c>
      <c r="AG63" s="37" t="s">
        <v>610</v>
      </c>
    </row>
    <row r="64" spans="1:33" ht="16.5" customHeight="1">
      <c r="A64" s="32">
        <v>63</v>
      </c>
      <c r="B64" s="32"/>
      <c r="C64" s="32"/>
      <c r="D64" s="33">
        <v>63</v>
      </c>
      <c r="E64" s="38" t="s">
        <v>62</v>
      </c>
      <c r="F64" s="38"/>
      <c r="G64" s="38"/>
      <c r="K64" s="20">
        <v>63</v>
      </c>
      <c r="L64" s="34" t="s">
        <v>62</v>
      </c>
      <c r="M64" s="20" t="s">
        <v>611</v>
      </c>
      <c r="O64" s="40">
        <v>63</v>
      </c>
      <c r="P64" s="40"/>
      <c r="Q64" s="40"/>
      <c r="R64" s="34">
        <v>63</v>
      </c>
      <c r="S64" s="34"/>
      <c r="T64" s="34"/>
      <c r="U64" s="34">
        <v>63</v>
      </c>
      <c r="V64" s="41"/>
      <c r="W64" s="41"/>
      <c r="X64" s="42">
        <v>63</v>
      </c>
      <c r="Y64" s="42" t="s">
        <v>612</v>
      </c>
      <c r="Z64" s="43">
        <v>63</v>
      </c>
      <c r="AA64" s="43" t="s">
        <v>613</v>
      </c>
      <c r="AB64" s="37"/>
      <c r="AC64" s="37"/>
      <c r="AD64" s="37">
        <v>63</v>
      </c>
      <c r="AE64" s="37" t="s">
        <v>614</v>
      </c>
      <c r="AF64" s="37">
        <v>63</v>
      </c>
      <c r="AG64" s="37" t="s">
        <v>615</v>
      </c>
    </row>
    <row r="65" spans="1:33" ht="16.5" customHeight="1">
      <c r="A65" s="32">
        <v>64</v>
      </c>
      <c r="B65" s="32"/>
      <c r="C65" s="32"/>
      <c r="D65" s="33">
        <v>64</v>
      </c>
      <c r="E65" s="38" t="s">
        <v>62</v>
      </c>
      <c r="F65" s="38"/>
      <c r="G65" s="38"/>
      <c r="K65" s="20">
        <v>64</v>
      </c>
      <c r="L65" s="34" t="s">
        <v>62</v>
      </c>
      <c r="M65" s="20" t="s">
        <v>616</v>
      </c>
      <c r="O65" s="40">
        <v>64</v>
      </c>
      <c r="P65" s="40"/>
      <c r="Q65" s="40"/>
      <c r="R65" s="34">
        <v>64</v>
      </c>
      <c r="S65" s="34"/>
      <c r="T65" s="34"/>
      <c r="U65" s="34">
        <v>64</v>
      </c>
      <c r="V65" s="41"/>
      <c r="W65" s="41"/>
      <c r="X65" s="42">
        <v>64</v>
      </c>
      <c r="Y65" s="42" t="s">
        <v>617</v>
      </c>
      <c r="Z65" s="43">
        <v>64</v>
      </c>
      <c r="AA65" s="43" t="s">
        <v>618</v>
      </c>
      <c r="AB65" s="37"/>
      <c r="AC65" s="37"/>
      <c r="AD65" s="37">
        <v>64</v>
      </c>
      <c r="AE65" s="37" t="s">
        <v>619</v>
      </c>
      <c r="AF65" s="37">
        <v>64</v>
      </c>
      <c r="AG65" s="37" t="s">
        <v>620</v>
      </c>
    </row>
    <row r="66" spans="1:33" ht="16.5" customHeight="1">
      <c r="A66" s="32">
        <v>65</v>
      </c>
      <c r="B66" s="32"/>
      <c r="C66" s="32"/>
      <c r="D66" s="33">
        <v>65</v>
      </c>
      <c r="E66" s="38" t="s">
        <v>62</v>
      </c>
      <c r="F66" s="38"/>
      <c r="G66" s="38"/>
      <c r="K66" s="20">
        <v>65</v>
      </c>
      <c r="L66" s="34" t="s">
        <v>62</v>
      </c>
      <c r="M66" s="20" t="s">
        <v>621</v>
      </c>
      <c r="O66" s="40">
        <v>65</v>
      </c>
      <c r="P66" s="40"/>
      <c r="Q66" s="40"/>
      <c r="R66" s="34">
        <v>65</v>
      </c>
      <c r="S66" s="34"/>
      <c r="T66" s="34"/>
      <c r="U66" s="34">
        <v>65</v>
      </c>
      <c r="V66" s="41"/>
      <c r="W66" s="41"/>
      <c r="X66" s="42">
        <v>65</v>
      </c>
      <c r="Y66" s="42" t="s">
        <v>622</v>
      </c>
      <c r="Z66" s="43">
        <v>65</v>
      </c>
      <c r="AA66" s="43" t="s">
        <v>623</v>
      </c>
      <c r="AB66" s="37"/>
      <c r="AC66" s="37"/>
      <c r="AD66" s="37">
        <v>65</v>
      </c>
      <c r="AE66" s="37" t="s">
        <v>624</v>
      </c>
      <c r="AF66" s="37">
        <v>65</v>
      </c>
      <c r="AG66" s="37" t="s">
        <v>625</v>
      </c>
    </row>
    <row r="67" spans="1:33" ht="16.5" customHeight="1">
      <c r="A67" s="32">
        <v>66</v>
      </c>
      <c r="B67" s="32"/>
      <c r="C67" s="32"/>
      <c r="D67" s="33">
        <v>66</v>
      </c>
      <c r="E67" s="38" t="s">
        <v>62</v>
      </c>
      <c r="F67" s="38"/>
      <c r="G67" s="38"/>
      <c r="K67" s="20">
        <v>66</v>
      </c>
      <c r="L67" s="34" t="s">
        <v>62</v>
      </c>
      <c r="M67" s="20" t="s">
        <v>626</v>
      </c>
      <c r="O67" s="40">
        <v>66</v>
      </c>
      <c r="P67" s="40"/>
      <c r="Q67" s="40"/>
      <c r="R67" s="34">
        <v>66</v>
      </c>
      <c r="S67" s="34"/>
      <c r="T67" s="34"/>
      <c r="U67" s="34">
        <v>66</v>
      </c>
      <c r="V67" s="41"/>
      <c r="W67" s="41"/>
      <c r="X67" s="42">
        <v>66</v>
      </c>
      <c r="Y67" s="42" t="s">
        <v>627</v>
      </c>
      <c r="Z67" s="43">
        <v>66</v>
      </c>
      <c r="AA67" s="43" t="s">
        <v>628</v>
      </c>
      <c r="AB67" s="37"/>
      <c r="AC67" s="37"/>
      <c r="AD67" s="37">
        <v>66</v>
      </c>
      <c r="AE67" s="37" t="s">
        <v>629</v>
      </c>
      <c r="AF67" s="37">
        <v>66</v>
      </c>
      <c r="AG67" s="37" t="s">
        <v>630</v>
      </c>
    </row>
    <row r="68" spans="1:33" ht="16.5" customHeight="1">
      <c r="A68" s="32">
        <v>67</v>
      </c>
      <c r="B68" s="32"/>
      <c r="C68" s="32"/>
      <c r="D68" s="33">
        <v>67</v>
      </c>
      <c r="E68" s="38" t="s">
        <v>62</v>
      </c>
      <c r="F68" s="38"/>
      <c r="G68" s="38"/>
      <c r="K68" s="20">
        <v>67</v>
      </c>
      <c r="L68" s="34" t="s">
        <v>62</v>
      </c>
      <c r="M68" s="20" t="s">
        <v>631</v>
      </c>
      <c r="O68" s="40">
        <v>67</v>
      </c>
      <c r="P68" s="40"/>
      <c r="Q68" s="40"/>
      <c r="R68" s="34">
        <v>67</v>
      </c>
      <c r="S68" s="34"/>
      <c r="T68" s="34"/>
      <c r="U68" s="34">
        <v>67</v>
      </c>
      <c r="V68" s="41"/>
      <c r="W68" s="41"/>
      <c r="X68" s="42">
        <v>67</v>
      </c>
      <c r="Y68" s="42" t="s">
        <v>632</v>
      </c>
      <c r="Z68" s="43">
        <v>67</v>
      </c>
      <c r="AA68" s="43" t="s">
        <v>628</v>
      </c>
      <c r="AB68" s="37"/>
      <c r="AC68" s="37"/>
      <c r="AD68" s="37">
        <v>67</v>
      </c>
      <c r="AE68" s="37" t="s">
        <v>633</v>
      </c>
      <c r="AF68" s="37">
        <v>67</v>
      </c>
      <c r="AG68" s="37" t="s">
        <v>634</v>
      </c>
    </row>
    <row r="69" spans="1:33" ht="16.5" customHeight="1">
      <c r="A69" s="32">
        <v>68</v>
      </c>
      <c r="B69" s="32"/>
      <c r="C69" s="48"/>
      <c r="D69" s="33">
        <v>68</v>
      </c>
      <c r="E69" s="38" t="s">
        <v>62</v>
      </c>
      <c r="F69" s="38"/>
      <c r="G69" s="38"/>
      <c r="K69" s="20">
        <v>68</v>
      </c>
      <c r="L69" s="34" t="s">
        <v>62</v>
      </c>
      <c r="M69" s="20" t="s">
        <v>635</v>
      </c>
      <c r="O69" s="40">
        <v>68</v>
      </c>
      <c r="P69" s="40"/>
      <c r="Q69" s="40"/>
      <c r="R69" s="34">
        <v>68</v>
      </c>
      <c r="S69" s="34"/>
      <c r="T69" s="34"/>
      <c r="U69" s="34">
        <v>68</v>
      </c>
      <c r="V69" s="41"/>
      <c r="W69" s="41"/>
      <c r="X69" s="42">
        <v>68</v>
      </c>
      <c r="Y69" s="42" t="s">
        <v>636</v>
      </c>
      <c r="Z69" s="43">
        <v>68</v>
      </c>
      <c r="AA69" s="43" t="s">
        <v>637</v>
      </c>
      <c r="AB69" s="37"/>
      <c r="AC69" s="37"/>
      <c r="AD69" s="37">
        <v>68</v>
      </c>
      <c r="AE69" s="37" t="s">
        <v>638</v>
      </c>
      <c r="AF69" s="37">
        <v>68</v>
      </c>
      <c r="AG69" s="37" t="s">
        <v>639</v>
      </c>
    </row>
    <row r="70" spans="1:33" ht="16.5" customHeight="1">
      <c r="A70" s="32">
        <v>69</v>
      </c>
      <c r="B70" s="32"/>
      <c r="C70" s="32"/>
      <c r="D70" s="33">
        <v>69</v>
      </c>
      <c r="E70" s="38" t="s">
        <v>62</v>
      </c>
      <c r="F70" s="38"/>
      <c r="G70" s="38"/>
      <c r="K70" s="20">
        <v>69</v>
      </c>
      <c r="L70" s="20" t="s">
        <v>62</v>
      </c>
      <c r="M70" s="20" t="s">
        <v>640</v>
      </c>
      <c r="N70" s="35"/>
      <c r="O70" s="40">
        <v>69</v>
      </c>
      <c r="P70" s="40"/>
      <c r="Q70" s="40"/>
      <c r="R70" s="34">
        <v>69</v>
      </c>
      <c r="S70" s="34"/>
      <c r="T70" s="34"/>
      <c r="U70" s="34">
        <v>69</v>
      </c>
      <c r="V70" s="41"/>
      <c r="W70" s="41"/>
      <c r="X70" s="42">
        <v>69</v>
      </c>
      <c r="Y70" s="42" t="s">
        <v>641</v>
      </c>
      <c r="Z70" s="43">
        <v>69</v>
      </c>
      <c r="AA70" s="43" t="s">
        <v>642</v>
      </c>
      <c r="AB70" s="37"/>
      <c r="AC70" s="37"/>
      <c r="AD70" s="37">
        <v>69</v>
      </c>
      <c r="AE70" s="37" t="s">
        <v>643</v>
      </c>
      <c r="AF70" s="37">
        <v>69</v>
      </c>
      <c r="AG70" s="37" t="s">
        <v>644</v>
      </c>
    </row>
    <row r="71" spans="1:33" ht="16.5" customHeight="1">
      <c r="A71" s="32">
        <v>70</v>
      </c>
      <c r="B71" s="32"/>
      <c r="C71" s="32"/>
      <c r="D71" s="33">
        <v>70</v>
      </c>
      <c r="E71" s="38" t="s">
        <v>62</v>
      </c>
      <c r="F71" s="38"/>
      <c r="G71" s="38"/>
      <c r="K71" s="20">
        <v>70</v>
      </c>
      <c r="L71" s="20" t="s">
        <v>145</v>
      </c>
      <c r="M71" s="35" t="s">
        <v>50</v>
      </c>
      <c r="O71" s="40">
        <v>70</v>
      </c>
      <c r="P71" s="40"/>
      <c r="Q71" s="40"/>
      <c r="R71" s="34">
        <v>70</v>
      </c>
      <c r="S71" s="34"/>
      <c r="T71" s="34"/>
      <c r="U71" s="34">
        <v>70</v>
      </c>
      <c r="V71" s="41"/>
      <c r="W71" s="41"/>
      <c r="X71" s="42">
        <v>70</v>
      </c>
      <c r="Y71" s="42" t="s">
        <v>645</v>
      </c>
      <c r="Z71" s="43">
        <v>70</v>
      </c>
      <c r="AA71" s="43" t="s">
        <v>646</v>
      </c>
      <c r="AB71" s="37"/>
      <c r="AC71" s="37"/>
      <c r="AD71" s="37">
        <v>70</v>
      </c>
      <c r="AE71" s="37" t="s">
        <v>647</v>
      </c>
      <c r="AF71" s="37">
        <v>70</v>
      </c>
      <c r="AG71" s="37" t="s">
        <v>648</v>
      </c>
    </row>
    <row r="72" spans="1:33" ht="16.5" customHeight="1">
      <c r="A72" s="32">
        <v>71</v>
      </c>
      <c r="B72" s="32"/>
      <c r="C72" s="32"/>
      <c r="D72" s="33">
        <v>71</v>
      </c>
      <c r="E72" s="38" t="s">
        <v>62</v>
      </c>
      <c r="F72" s="38"/>
      <c r="G72" s="38"/>
      <c r="K72" s="20">
        <v>71</v>
      </c>
      <c r="L72" s="34" t="s">
        <v>62</v>
      </c>
      <c r="M72" s="20" t="s">
        <v>649</v>
      </c>
      <c r="O72" s="40">
        <v>71</v>
      </c>
      <c r="P72" s="40"/>
      <c r="Q72" s="40"/>
      <c r="R72" s="34">
        <v>71</v>
      </c>
      <c r="S72" s="34"/>
      <c r="T72" s="34"/>
      <c r="U72" s="34">
        <v>71</v>
      </c>
      <c r="V72" s="41"/>
      <c r="W72" s="41"/>
      <c r="X72" s="42">
        <v>71</v>
      </c>
      <c r="Y72" s="42" t="s">
        <v>650</v>
      </c>
      <c r="Z72" s="43">
        <v>71</v>
      </c>
      <c r="AA72" s="43" t="s">
        <v>651</v>
      </c>
      <c r="AB72" s="37"/>
      <c r="AC72" s="37"/>
      <c r="AD72" s="37">
        <v>71</v>
      </c>
      <c r="AE72" s="37" t="s">
        <v>652</v>
      </c>
      <c r="AF72" s="37">
        <v>71</v>
      </c>
      <c r="AG72" s="37" t="s">
        <v>653</v>
      </c>
    </row>
    <row r="73" spans="1:33" ht="16.5" customHeight="1">
      <c r="A73" s="32">
        <v>72</v>
      </c>
      <c r="B73" s="32"/>
      <c r="C73" s="32"/>
      <c r="D73" s="33">
        <v>72</v>
      </c>
      <c r="E73" s="38" t="s">
        <v>62</v>
      </c>
      <c r="F73" s="38"/>
      <c r="G73" s="38"/>
      <c r="K73" s="20">
        <v>72</v>
      </c>
      <c r="L73" s="20" t="s">
        <v>145</v>
      </c>
      <c r="M73" s="20" t="s">
        <v>654</v>
      </c>
      <c r="O73" s="40">
        <v>72</v>
      </c>
      <c r="P73" s="40"/>
      <c r="Q73" s="40"/>
      <c r="R73" s="34">
        <v>72</v>
      </c>
      <c r="S73" s="34"/>
      <c r="T73" s="34"/>
      <c r="U73" s="34">
        <v>72</v>
      </c>
      <c r="V73" s="41"/>
      <c r="W73" s="41"/>
      <c r="X73" s="42">
        <v>72</v>
      </c>
      <c r="Y73" s="42" t="s">
        <v>655</v>
      </c>
      <c r="Z73" s="43">
        <v>72</v>
      </c>
      <c r="AA73" s="43" t="s">
        <v>656</v>
      </c>
      <c r="AB73" s="37"/>
      <c r="AC73" s="37"/>
      <c r="AD73" s="37">
        <v>72</v>
      </c>
      <c r="AE73" s="37" t="s">
        <v>657</v>
      </c>
      <c r="AF73" s="37">
        <v>72</v>
      </c>
      <c r="AG73" s="37" t="s">
        <v>658</v>
      </c>
    </row>
    <row r="74" spans="1:33" ht="16.5" customHeight="1">
      <c r="A74" s="32">
        <v>73</v>
      </c>
      <c r="B74" s="32"/>
      <c r="C74" s="32"/>
      <c r="D74" s="33">
        <v>73</v>
      </c>
      <c r="E74" s="38" t="s">
        <v>62</v>
      </c>
      <c r="F74" s="38"/>
      <c r="G74" s="38"/>
      <c r="K74" s="20">
        <v>73</v>
      </c>
      <c r="L74" s="34" t="s">
        <v>62</v>
      </c>
      <c r="M74" s="20" t="s">
        <v>659</v>
      </c>
      <c r="O74" s="40">
        <v>73</v>
      </c>
      <c r="P74" s="40"/>
      <c r="Q74" s="40"/>
      <c r="R74" s="34">
        <v>73</v>
      </c>
      <c r="S74" s="34"/>
      <c r="T74" s="34"/>
      <c r="U74" s="34">
        <v>73</v>
      </c>
      <c r="V74" s="41"/>
      <c r="W74" s="41"/>
      <c r="X74" s="42">
        <v>73</v>
      </c>
      <c r="Y74" s="42" t="s">
        <v>660</v>
      </c>
      <c r="Z74" s="43">
        <v>73</v>
      </c>
      <c r="AA74" s="43" t="s">
        <v>661</v>
      </c>
      <c r="AB74" s="37"/>
      <c r="AC74" s="37"/>
      <c r="AD74" s="37">
        <v>73</v>
      </c>
      <c r="AE74" s="37" t="s">
        <v>662</v>
      </c>
      <c r="AF74" s="37">
        <v>73</v>
      </c>
      <c r="AG74" s="37" t="s">
        <v>663</v>
      </c>
    </row>
    <row r="75" spans="1:33" ht="16.5" customHeight="1">
      <c r="A75" s="32">
        <v>74</v>
      </c>
      <c r="B75" s="32"/>
      <c r="C75" s="32"/>
      <c r="D75" s="33">
        <v>74</v>
      </c>
      <c r="E75" s="38" t="s">
        <v>62</v>
      </c>
      <c r="F75" s="38"/>
      <c r="G75" s="38"/>
      <c r="K75" s="20">
        <v>74</v>
      </c>
      <c r="L75" s="34" t="s">
        <v>62</v>
      </c>
      <c r="M75" s="20" t="s">
        <v>664</v>
      </c>
      <c r="O75" s="40">
        <v>74</v>
      </c>
      <c r="P75" s="40"/>
      <c r="Q75" s="40"/>
      <c r="R75" s="34">
        <v>74</v>
      </c>
      <c r="S75" s="34"/>
      <c r="T75" s="34"/>
      <c r="U75" s="34">
        <v>74</v>
      </c>
      <c r="V75" s="41"/>
      <c r="W75" s="41"/>
      <c r="X75" s="42">
        <v>74</v>
      </c>
      <c r="Y75" s="42" t="s">
        <v>665</v>
      </c>
      <c r="Z75" s="43">
        <v>74</v>
      </c>
      <c r="AA75" s="43" t="s">
        <v>666</v>
      </c>
      <c r="AB75" s="37"/>
      <c r="AC75" s="37"/>
      <c r="AD75" s="37">
        <v>74</v>
      </c>
      <c r="AE75" s="37" t="s">
        <v>667</v>
      </c>
      <c r="AF75" s="37">
        <v>74</v>
      </c>
      <c r="AG75" s="37" t="s">
        <v>668</v>
      </c>
    </row>
    <row r="76" spans="1:33" ht="16.5" customHeight="1">
      <c r="A76" s="32">
        <v>75</v>
      </c>
      <c r="B76" s="32"/>
      <c r="C76" s="32"/>
      <c r="D76" s="33">
        <v>75</v>
      </c>
      <c r="E76" s="38" t="s">
        <v>62</v>
      </c>
      <c r="F76" s="38"/>
      <c r="G76" s="38"/>
      <c r="K76" s="20">
        <v>75</v>
      </c>
      <c r="L76" s="34" t="s">
        <v>62</v>
      </c>
      <c r="M76" s="20" t="s">
        <v>669</v>
      </c>
      <c r="O76" s="40">
        <v>75</v>
      </c>
      <c r="P76" s="40"/>
      <c r="Q76" s="40"/>
      <c r="R76" s="34">
        <v>75</v>
      </c>
      <c r="S76" s="34"/>
      <c r="T76" s="34"/>
      <c r="U76" s="34">
        <v>75</v>
      </c>
      <c r="V76" s="41"/>
      <c r="W76" s="41"/>
      <c r="X76" s="42">
        <v>75</v>
      </c>
      <c r="Y76" s="42" t="s">
        <v>670</v>
      </c>
      <c r="Z76" s="43">
        <v>75</v>
      </c>
      <c r="AA76" s="43" t="s">
        <v>671</v>
      </c>
      <c r="AB76" s="37"/>
      <c r="AC76" s="37"/>
      <c r="AD76" s="37">
        <v>75</v>
      </c>
      <c r="AE76" s="37" t="s">
        <v>672</v>
      </c>
      <c r="AF76" s="37">
        <v>75</v>
      </c>
      <c r="AG76" s="37" t="s">
        <v>673</v>
      </c>
    </row>
    <row r="77" spans="1:33" ht="16.5" customHeight="1">
      <c r="A77" s="32">
        <v>76</v>
      </c>
      <c r="B77" s="32"/>
      <c r="C77" s="32"/>
      <c r="D77" s="33">
        <v>76</v>
      </c>
      <c r="E77" s="38" t="s">
        <v>62</v>
      </c>
      <c r="F77" s="38"/>
      <c r="G77" s="38"/>
      <c r="K77" s="20">
        <v>76</v>
      </c>
      <c r="O77" s="40">
        <v>76</v>
      </c>
      <c r="P77" s="40"/>
      <c r="Q77" s="40"/>
      <c r="R77" s="34">
        <v>76</v>
      </c>
      <c r="S77" s="34"/>
      <c r="T77" s="34"/>
      <c r="U77" s="34">
        <v>76</v>
      </c>
      <c r="V77" s="41"/>
      <c r="W77" s="41"/>
      <c r="X77" s="42">
        <v>76</v>
      </c>
      <c r="Y77" s="42" t="s">
        <v>674</v>
      </c>
      <c r="Z77" s="43">
        <v>76</v>
      </c>
      <c r="AA77" s="43" t="s">
        <v>675</v>
      </c>
      <c r="AB77" s="37"/>
      <c r="AC77" s="37"/>
      <c r="AD77" s="37">
        <v>76</v>
      </c>
      <c r="AE77" s="37" t="s">
        <v>676</v>
      </c>
      <c r="AF77" s="37">
        <v>76</v>
      </c>
      <c r="AG77" s="37" t="s">
        <v>677</v>
      </c>
    </row>
    <row r="78" spans="1:33" ht="16.5" customHeight="1">
      <c r="A78" s="32">
        <v>77</v>
      </c>
      <c r="B78" s="32"/>
      <c r="C78" s="32"/>
      <c r="D78" s="33">
        <v>77</v>
      </c>
      <c r="E78" s="38" t="s">
        <v>62</v>
      </c>
      <c r="F78" s="38"/>
      <c r="G78" s="38"/>
      <c r="K78" s="20">
        <v>77</v>
      </c>
      <c r="O78" s="40">
        <v>77</v>
      </c>
      <c r="P78" s="40"/>
      <c r="Q78" s="40"/>
      <c r="R78" s="34">
        <v>77</v>
      </c>
      <c r="S78" s="34"/>
      <c r="T78" s="34"/>
      <c r="U78" s="34">
        <v>77</v>
      </c>
      <c r="V78" s="41"/>
      <c r="W78" s="41"/>
      <c r="X78" s="42">
        <v>77</v>
      </c>
      <c r="Y78" s="42" t="s">
        <v>678</v>
      </c>
      <c r="Z78" s="43">
        <v>77</v>
      </c>
      <c r="AA78" s="43" t="s">
        <v>679</v>
      </c>
      <c r="AB78" s="37"/>
      <c r="AC78" s="37"/>
      <c r="AD78" s="37">
        <v>77</v>
      </c>
      <c r="AE78" s="37" t="s">
        <v>680</v>
      </c>
      <c r="AF78" s="37">
        <v>77</v>
      </c>
      <c r="AG78" s="37" t="s">
        <v>681</v>
      </c>
    </row>
    <row r="79" spans="1:33" ht="16.5" customHeight="1">
      <c r="A79" s="32">
        <v>78</v>
      </c>
      <c r="B79" s="32"/>
      <c r="C79" s="32"/>
      <c r="D79" s="33">
        <v>78</v>
      </c>
      <c r="E79" s="38" t="s">
        <v>62</v>
      </c>
      <c r="F79" s="38"/>
      <c r="G79" s="38"/>
      <c r="K79" s="20">
        <v>78</v>
      </c>
      <c r="O79" s="40">
        <v>78</v>
      </c>
      <c r="P79" s="40"/>
      <c r="Q79" s="40"/>
      <c r="R79" s="34">
        <v>78</v>
      </c>
      <c r="S79" s="34"/>
      <c r="T79" s="34"/>
      <c r="U79" s="34">
        <v>78</v>
      </c>
      <c r="V79" s="41"/>
      <c r="W79" s="41"/>
      <c r="X79" s="42">
        <v>78</v>
      </c>
      <c r="Y79" s="42" t="s">
        <v>682</v>
      </c>
      <c r="Z79" s="43">
        <v>78</v>
      </c>
      <c r="AA79" s="43" t="s">
        <v>683</v>
      </c>
      <c r="AB79" s="37"/>
      <c r="AC79" s="37"/>
      <c r="AD79" s="37">
        <v>78</v>
      </c>
      <c r="AE79" s="37" t="s">
        <v>684</v>
      </c>
      <c r="AF79" s="37">
        <v>78</v>
      </c>
      <c r="AG79" s="37" t="s">
        <v>685</v>
      </c>
    </row>
    <row r="80" spans="1:33" ht="16.5" customHeight="1">
      <c r="A80" s="32">
        <v>79</v>
      </c>
      <c r="B80" s="32"/>
      <c r="C80" s="32"/>
      <c r="D80" s="33">
        <v>79</v>
      </c>
      <c r="E80" s="38" t="s">
        <v>62</v>
      </c>
      <c r="F80" s="38"/>
      <c r="G80" s="38"/>
      <c r="K80" s="20">
        <v>79</v>
      </c>
      <c r="O80" s="40">
        <v>79</v>
      </c>
      <c r="P80" s="40"/>
      <c r="Q80" s="40"/>
      <c r="R80" s="34">
        <v>79</v>
      </c>
      <c r="S80" s="34"/>
      <c r="T80" s="34"/>
      <c r="U80" s="34">
        <v>79</v>
      </c>
      <c r="V80" s="41"/>
      <c r="W80" s="41"/>
      <c r="X80" s="42">
        <v>79</v>
      </c>
      <c r="Y80" s="42" t="s">
        <v>686</v>
      </c>
      <c r="Z80" s="43">
        <v>79</v>
      </c>
      <c r="AA80" s="43" t="s">
        <v>687</v>
      </c>
      <c r="AB80" s="37"/>
      <c r="AC80" s="37"/>
      <c r="AD80" s="37">
        <v>79</v>
      </c>
      <c r="AE80" s="37" t="s">
        <v>688</v>
      </c>
      <c r="AF80" s="37">
        <v>79</v>
      </c>
      <c r="AG80" s="37" t="s">
        <v>689</v>
      </c>
    </row>
    <row r="81" spans="1:33" ht="16.5" customHeight="1">
      <c r="A81" s="32">
        <v>80</v>
      </c>
      <c r="B81" s="32"/>
      <c r="C81" s="32"/>
      <c r="D81" s="33">
        <v>80</v>
      </c>
      <c r="E81" s="38" t="s">
        <v>62</v>
      </c>
      <c r="F81" s="38"/>
      <c r="G81" s="38"/>
      <c r="K81" s="20">
        <v>80</v>
      </c>
      <c r="O81" s="40">
        <v>80</v>
      </c>
      <c r="P81" s="40"/>
      <c r="Q81" s="40"/>
      <c r="R81" s="34">
        <v>80</v>
      </c>
      <c r="S81" s="34"/>
      <c r="T81" s="34"/>
      <c r="U81" s="34">
        <v>80</v>
      </c>
      <c r="V81" s="41"/>
      <c r="W81" s="41"/>
      <c r="X81" s="42">
        <v>80</v>
      </c>
      <c r="Y81" s="42" t="s">
        <v>690</v>
      </c>
      <c r="Z81" s="43">
        <v>80</v>
      </c>
      <c r="AA81" s="43" t="s">
        <v>691</v>
      </c>
      <c r="AB81" s="37"/>
      <c r="AC81" s="37"/>
      <c r="AD81" s="37">
        <v>80</v>
      </c>
      <c r="AE81" s="37" t="s">
        <v>692</v>
      </c>
      <c r="AF81" s="37">
        <v>80</v>
      </c>
      <c r="AG81" s="37" t="s">
        <v>693</v>
      </c>
    </row>
    <row r="82" spans="1:33" ht="16.5" customHeight="1">
      <c r="A82" s="32">
        <v>81</v>
      </c>
      <c r="B82" s="32"/>
      <c r="C82" s="32"/>
      <c r="D82" s="33">
        <v>81</v>
      </c>
      <c r="E82" s="38" t="s">
        <v>62</v>
      </c>
      <c r="F82" s="38"/>
      <c r="G82" s="38"/>
      <c r="K82" s="20">
        <v>81</v>
      </c>
      <c r="O82" s="40">
        <v>81</v>
      </c>
      <c r="P82" s="40"/>
      <c r="Q82" s="40"/>
      <c r="R82" s="34">
        <v>81</v>
      </c>
      <c r="S82" s="34"/>
      <c r="T82" s="34"/>
      <c r="U82" s="34">
        <v>81</v>
      </c>
      <c r="V82" s="41"/>
      <c r="W82" s="41"/>
      <c r="X82" s="42">
        <v>81</v>
      </c>
      <c r="Y82" s="42" t="s">
        <v>694</v>
      </c>
      <c r="Z82" s="43">
        <v>81</v>
      </c>
      <c r="AA82" s="43" t="s">
        <v>695</v>
      </c>
      <c r="AB82" s="37"/>
      <c r="AC82" s="37"/>
      <c r="AD82" s="37">
        <v>81</v>
      </c>
      <c r="AE82" s="37" t="s">
        <v>696</v>
      </c>
      <c r="AF82" s="37">
        <v>81</v>
      </c>
      <c r="AG82" s="37" t="s">
        <v>697</v>
      </c>
    </row>
    <row r="83" spans="1:33" ht="16.5" customHeight="1">
      <c r="A83" s="32">
        <v>82</v>
      </c>
      <c r="B83" s="32"/>
      <c r="C83" s="32"/>
      <c r="D83" s="33">
        <v>82</v>
      </c>
      <c r="E83" s="38" t="s">
        <v>62</v>
      </c>
      <c r="F83" s="38"/>
      <c r="G83" s="38"/>
      <c r="K83" s="20">
        <v>82</v>
      </c>
      <c r="O83" s="40">
        <v>82</v>
      </c>
      <c r="P83" s="40"/>
      <c r="Q83" s="40"/>
      <c r="R83" s="34">
        <v>82</v>
      </c>
      <c r="S83" s="34"/>
      <c r="T83" s="34"/>
      <c r="U83" s="34">
        <v>82</v>
      </c>
      <c r="V83" s="41"/>
      <c r="W83" s="41"/>
      <c r="X83" s="42">
        <v>82</v>
      </c>
      <c r="Y83" s="42" t="s">
        <v>698</v>
      </c>
      <c r="Z83" s="43">
        <v>82</v>
      </c>
      <c r="AA83" s="43" t="s">
        <v>699</v>
      </c>
      <c r="AB83" s="37"/>
      <c r="AC83" s="37"/>
      <c r="AD83" s="37">
        <v>82</v>
      </c>
      <c r="AE83" s="37" t="s">
        <v>700</v>
      </c>
      <c r="AF83" s="37">
        <v>82</v>
      </c>
      <c r="AG83" s="37" t="s">
        <v>701</v>
      </c>
    </row>
    <row r="84" spans="1:33" ht="16.5" customHeight="1">
      <c r="A84" s="32">
        <v>83</v>
      </c>
      <c r="B84" s="32"/>
      <c r="C84" s="32"/>
      <c r="D84" s="33">
        <v>83</v>
      </c>
      <c r="E84" s="38" t="s">
        <v>62</v>
      </c>
      <c r="F84" s="38"/>
      <c r="G84" s="38"/>
      <c r="K84" s="20">
        <v>83</v>
      </c>
      <c r="O84" s="40">
        <v>83</v>
      </c>
      <c r="P84" s="40"/>
      <c r="Q84" s="40"/>
      <c r="R84" s="34">
        <v>83</v>
      </c>
      <c r="S84" s="34"/>
      <c r="T84" s="34"/>
      <c r="U84" s="34">
        <v>83</v>
      </c>
      <c r="V84" s="41"/>
      <c r="W84" s="41"/>
      <c r="X84" s="42">
        <v>83</v>
      </c>
      <c r="Y84" s="42" t="s">
        <v>702</v>
      </c>
      <c r="Z84" s="43">
        <v>83</v>
      </c>
      <c r="AA84" s="43" t="s">
        <v>703</v>
      </c>
      <c r="AB84" s="37"/>
      <c r="AC84" s="37"/>
      <c r="AD84" s="37">
        <v>83</v>
      </c>
      <c r="AE84" s="37" t="s">
        <v>704</v>
      </c>
      <c r="AF84" s="37">
        <v>83</v>
      </c>
      <c r="AG84" s="37" t="s">
        <v>705</v>
      </c>
    </row>
    <row r="85" spans="1:33" ht="16.5" customHeight="1">
      <c r="A85" s="32">
        <v>84</v>
      </c>
      <c r="B85" s="32"/>
      <c r="C85" s="48"/>
      <c r="D85" s="33">
        <v>84</v>
      </c>
      <c r="E85" s="38" t="s">
        <v>62</v>
      </c>
      <c r="F85" s="38"/>
      <c r="G85" s="38"/>
      <c r="K85" s="20">
        <v>84</v>
      </c>
      <c r="O85" s="40">
        <v>84</v>
      </c>
      <c r="P85" s="40"/>
      <c r="Q85" s="40"/>
      <c r="R85" s="34">
        <v>84</v>
      </c>
      <c r="S85" s="34"/>
      <c r="T85" s="34"/>
      <c r="U85" s="34">
        <v>84</v>
      </c>
      <c r="V85" s="41"/>
      <c r="W85" s="41"/>
      <c r="X85" s="42">
        <v>84</v>
      </c>
      <c r="Y85" s="42" t="s">
        <v>706</v>
      </c>
      <c r="Z85" s="43">
        <v>84</v>
      </c>
      <c r="AA85" s="43" t="s">
        <v>707</v>
      </c>
      <c r="AB85" s="37"/>
      <c r="AC85" s="37"/>
      <c r="AD85" s="37">
        <v>84</v>
      </c>
      <c r="AE85" s="37" t="s">
        <v>708</v>
      </c>
      <c r="AF85" s="37">
        <v>84</v>
      </c>
      <c r="AG85" s="37" t="s">
        <v>709</v>
      </c>
    </row>
    <row r="86" spans="1:33" ht="16.5" customHeight="1">
      <c r="A86" s="32">
        <v>85</v>
      </c>
      <c r="B86" s="32"/>
      <c r="C86" s="32"/>
      <c r="D86" s="33">
        <v>85</v>
      </c>
      <c r="E86" s="38" t="s">
        <v>62</v>
      </c>
      <c r="F86" s="38"/>
      <c r="G86" s="38"/>
      <c r="K86" s="20">
        <v>85</v>
      </c>
      <c r="O86" s="40">
        <v>85</v>
      </c>
      <c r="P86" s="40"/>
      <c r="Q86" s="40"/>
      <c r="R86" s="34">
        <v>85</v>
      </c>
      <c r="S86" s="34"/>
      <c r="T86" s="34"/>
      <c r="U86" s="34">
        <v>85</v>
      </c>
      <c r="V86" s="41"/>
      <c r="W86" s="41"/>
      <c r="X86" s="42">
        <v>85</v>
      </c>
      <c r="Y86" s="42" t="s">
        <v>710</v>
      </c>
      <c r="Z86" s="43">
        <v>85</v>
      </c>
      <c r="AA86" s="43" t="s">
        <v>711</v>
      </c>
      <c r="AB86" s="37"/>
      <c r="AC86" s="37"/>
      <c r="AD86" s="37">
        <v>85</v>
      </c>
      <c r="AE86" s="37" t="s">
        <v>712</v>
      </c>
      <c r="AF86" s="37">
        <v>85</v>
      </c>
      <c r="AG86" s="37" t="s">
        <v>713</v>
      </c>
    </row>
    <row r="87" spans="1:33" ht="16.5" customHeight="1">
      <c r="A87" s="32">
        <v>86</v>
      </c>
      <c r="B87" s="32"/>
      <c r="C87" s="32"/>
      <c r="D87" s="33">
        <v>86</v>
      </c>
      <c r="E87" s="38" t="s">
        <v>62</v>
      </c>
      <c r="F87" s="38"/>
      <c r="G87" s="38"/>
      <c r="K87" s="20">
        <v>86</v>
      </c>
      <c r="O87" s="40"/>
      <c r="P87" s="40"/>
      <c r="Q87" s="40"/>
      <c r="R87" s="34">
        <v>86</v>
      </c>
      <c r="S87" s="34"/>
      <c r="T87" s="34"/>
      <c r="U87" s="34">
        <v>86</v>
      </c>
      <c r="V87" s="41"/>
      <c r="W87" s="41"/>
      <c r="X87" s="42">
        <v>86</v>
      </c>
      <c r="Y87" s="42" t="s">
        <v>714</v>
      </c>
      <c r="Z87" s="43">
        <v>86</v>
      </c>
      <c r="AA87" s="43" t="s">
        <v>715</v>
      </c>
      <c r="AB87" s="37"/>
      <c r="AC87" s="37"/>
      <c r="AD87" s="37">
        <v>86</v>
      </c>
      <c r="AE87" s="37" t="s">
        <v>716</v>
      </c>
      <c r="AF87" s="37">
        <v>86</v>
      </c>
      <c r="AG87" s="37" t="s">
        <v>717</v>
      </c>
    </row>
    <row r="88" spans="1:33" ht="16.5" customHeight="1">
      <c r="A88" s="32">
        <v>87</v>
      </c>
      <c r="B88" s="32"/>
      <c r="C88" s="48"/>
      <c r="D88" s="33">
        <v>87</v>
      </c>
      <c r="E88" s="38" t="s">
        <v>62</v>
      </c>
      <c r="F88" s="38"/>
      <c r="G88" s="38"/>
      <c r="K88" s="20">
        <v>87</v>
      </c>
      <c r="O88" s="40"/>
      <c r="P88" s="40"/>
      <c r="Q88" s="40"/>
      <c r="R88" s="34">
        <v>87</v>
      </c>
      <c r="S88" s="34"/>
      <c r="T88" s="34"/>
      <c r="U88" s="34">
        <v>87</v>
      </c>
      <c r="V88" s="41"/>
      <c r="W88" s="41"/>
      <c r="X88" s="42">
        <v>87</v>
      </c>
      <c r="Y88" s="42" t="s">
        <v>718</v>
      </c>
      <c r="Z88" s="43">
        <v>87</v>
      </c>
      <c r="AA88" s="43" t="s">
        <v>719</v>
      </c>
      <c r="AB88" s="37"/>
      <c r="AC88" s="37"/>
      <c r="AD88" s="37">
        <v>87</v>
      </c>
      <c r="AE88" s="37" t="s">
        <v>720</v>
      </c>
      <c r="AF88" s="37">
        <v>87</v>
      </c>
      <c r="AG88" s="37" t="s">
        <v>721</v>
      </c>
    </row>
    <row r="89" spans="1:33" ht="16.5" customHeight="1">
      <c r="A89" s="32">
        <v>88</v>
      </c>
      <c r="B89" s="32"/>
      <c r="C89" s="48"/>
      <c r="D89" s="33">
        <v>88</v>
      </c>
      <c r="E89" s="38" t="s">
        <v>62</v>
      </c>
      <c r="F89" s="38"/>
      <c r="G89" s="38"/>
      <c r="K89" s="20">
        <v>88</v>
      </c>
      <c r="O89" s="40"/>
      <c r="P89" s="40"/>
      <c r="Q89" s="40"/>
      <c r="R89" s="34">
        <v>88</v>
      </c>
      <c r="S89" s="34"/>
      <c r="T89" s="34"/>
      <c r="U89" s="34">
        <v>88</v>
      </c>
      <c r="V89" s="41"/>
      <c r="W89" s="41"/>
      <c r="X89" s="42">
        <v>88</v>
      </c>
      <c r="Y89" s="42" t="s">
        <v>722</v>
      </c>
      <c r="Z89" s="43">
        <v>88</v>
      </c>
      <c r="AA89" s="43" t="s">
        <v>723</v>
      </c>
      <c r="AB89" s="37"/>
      <c r="AC89" s="37"/>
      <c r="AD89" s="37">
        <v>88</v>
      </c>
      <c r="AE89" s="37" t="s">
        <v>724</v>
      </c>
      <c r="AF89" s="37">
        <v>88</v>
      </c>
      <c r="AG89" s="37" t="s">
        <v>725</v>
      </c>
    </row>
    <row r="90" spans="1:33" ht="16.5" customHeight="1">
      <c r="A90" s="32">
        <v>89</v>
      </c>
      <c r="B90" s="32"/>
      <c r="C90" s="48"/>
      <c r="D90" s="33">
        <v>89</v>
      </c>
      <c r="E90" s="38" t="s">
        <v>62</v>
      </c>
      <c r="F90" s="38"/>
      <c r="G90" s="38"/>
      <c r="K90" s="20">
        <v>89</v>
      </c>
      <c r="O90" s="40"/>
      <c r="P90" s="40"/>
      <c r="Q90" s="40"/>
      <c r="R90" s="34">
        <v>89</v>
      </c>
      <c r="S90" s="34"/>
      <c r="T90" s="34"/>
      <c r="U90" s="34">
        <v>89</v>
      </c>
      <c r="V90" s="41"/>
      <c r="W90" s="41"/>
      <c r="X90" s="42">
        <v>89</v>
      </c>
      <c r="Y90" s="42" t="s">
        <v>726</v>
      </c>
      <c r="Z90" s="43">
        <v>89</v>
      </c>
      <c r="AA90" s="43" t="s">
        <v>727</v>
      </c>
      <c r="AB90" s="37"/>
      <c r="AC90" s="37"/>
      <c r="AD90" s="37">
        <v>89</v>
      </c>
      <c r="AE90" s="37" t="s">
        <v>728</v>
      </c>
      <c r="AF90" s="37">
        <v>89</v>
      </c>
      <c r="AG90" s="37" t="s">
        <v>729</v>
      </c>
    </row>
    <row r="91" spans="1:33" ht="16.5" customHeight="1">
      <c r="A91" s="32">
        <v>90</v>
      </c>
      <c r="B91" s="32"/>
      <c r="C91" s="48"/>
      <c r="D91" s="33">
        <v>90</v>
      </c>
      <c r="E91" s="38" t="s">
        <v>62</v>
      </c>
      <c r="F91" s="38"/>
      <c r="G91" s="38"/>
      <c r="K91" s="20">
        <v>90</v>
      </c>
      <c r="O91" s="40"/>
      <c r="P91" s="40"/>
      <c r="Q91" s="40"/>
      <c r="R91" s="34">
        <v>90</v>
      </c>
      <c r="S91" s="34"/>
      <c r="T91" s="34"/>
      <c r="U91" s="34">
        <v>90</v>
      </c>
      <c r="V91" s="41"/>
      <c r="W91" s="41"/>
      <c r="X91" s="42">
        <v>90</v>
      </c>
      <c r="Y91" s="42" t="s">
        <v>730</v>
      </c>
      <c r="Z91" s="43">
        <v>90</v>
      </c>
      <c r="AA91" s="43" t="s">
        <v>731</v>
      </c>
      <c r="AB91" s="37"/>
      <c r="AC91" s="37"/>
      <c r="AD91" s="37">
        <v>90</v>
      </c>
      <c r="AE91" s="37" t="s">
        <v>732</v>
      </c>
      <c r="AF91" s="37">
        <v>90</v>
      </c>
      <c r="AG91" s="37" t="s">
        <v>733</v>
      </c>
    </row>
    <row r="92" spans="1:33" ht="16.5" customHeight="1">
      <c r="A92" s="32">
        <v>91</v>
      </c>
      <c r="B92" s="32"/>
      <c r="C92" s="48"/>
      <c r="D92" s="33">
        <v>91</v>
      </c>
      <c r="E92" s="38" t="s">
        <v>62</v>
      </c>
      <c r="F92" s="38"/>
      <c r="G92" s="38"/>
      <c r="K92" s="20">
        <v>91</v>
      </c>
      <c r="O92" s="40"/>
      <c r="P92" s="40"/>
      <c r="Q92" s="40"/>
      <c r="R92" s="34">
        <v>91</v>
      </c>
      <c r="S92" s="34"/>
      <c r="T92" s="34"/>
      <c r="U92" s="34">
        <v>91</v>
      </c>
      <c r="V92" s="41"/>
      <c r="W92" s="41"/>
      <c r="X92" s="42">
        <v>91</v>
      </c>
      <c r="Y92" s="42" t="s">
        <v>734</v>
      </c>
      <c r="Z92" s="43">
        <v>91</v>
      </c>
      <c r="AA92" s="43" t="s">
        <v>735</v>
      </c>
      <c r="AB92" s="37"/>
      <c r="AC92" s="37"/>
      <c r="AD92" s="37">
        <v>91</v>
      </c>
      <c r="AE92" s="37" t="s">
        <v>736</v>
      </c>
      <c r="AF92" s="37">
        <v>91</v>
      </c>
      <c r="AG92" s="37" t="s">
        <v>737</v>
      </c>
    </row>
    <row r="93" spans="1:33" ht="16.5" customHeight="1">
      <c r="A93" s="32">
        <v>92</v>
      </c>
      <c r="B93" s="32"/>
      <c r="C93" s="48"/>
      <c r="D93" s="33">
        <v>92</v>
      </c>
      <c r="E93" s="38" t="s">
        <v>62</v>
      </c>
      <c r="F93" s="38"/>
      <c r="G93" s="38"/>
      <c r="K93" s="20">
        <v>92</v>
      </c>
      <c r="O93" s="40"/>
      <c r="P93" s="40"/>
      <c r="Q93" s="40"/>
      <c r="R93" s="34">
        <v>92</v>
      </c>
      <c r="S93" s="34"/>
      <c r="T93" s="34"/>
      <c r="U93" s="34">
        <v>92</v>
      </c>
      <c r="V93" s="41"/>
      <c r="W93" s="41"/>
      <c r="X93" s="42">
        <v>92</v>
      </c>
      <c r="Y93" s="42" t="s">
        <v>738</v>
      </c>
      <c r="Z93" s="43">
        <v>92</v>
      </c>
      <c r="AA93" s="43" t="s">
        <v>739</v>
      </c>
      <c r="AB93" s="37"/>
      <c r="AC93" s="37"/>
      <c r="AD93" s="37">
        <v>92</v>
      </c>
      <c r="AE93" s="37" t="s">
        <v>740</v>
      </c>
      <c r="AF93" s="37">
        <v>92</v>
      </c>
      <c r="AG93" s="37" t="s">
        <v>741</v>
      </c>
    </row>
    <row r="94" spans="1:33" ht="16.5" customHeight="1">
      <c r="A94" s="32">
        <v>93</v>
      </c>
      <c r="B94" s="32"/>
      <c r="C94" s="32"/>
      <c r="D94" s="33">
        <v>93</v>
      </c>
      <c r="E94" s="38" t="s">
        <v>62</v>
      </c>
      <c r="F94" s="38"/>
      <c r="G94" s="38"/>
      <c r="K94" s="20">
        <v>93</v>
      </c>
      <c r="O94" s="40"/>
      <c r="P94" s="40"/>
      <c r="Q94" s="40"/>
      <c r="R94" s="34">
        <v>93</v>
      </c>
      <c r="S94" s="34"/>
      <c r="T94" s="34"/>
      <c r="U94" s="34">
        <v>93</v>
      </c>
      <c r="V94" s="41"/>
      <c r="W94" s="41"/>
      <c r="X94" s="42">
        <v>93</v>
      </c>
      <c r="Y94" s="42" t="s">
        <v>742</v>
      </c>
      <c r="Z94" s="43">
        <v>93</v>
      </c>
      <c r="AA94" s="43" t="s">
        <v>743</v>
      </c>
      <c r="AB94" s="37"/>
      <c r="AC94" s="37"/>
      <c r="AD94" s="37">
        <v>93</v>
      </c>
      <c r="AE94" s="37" t="s">
        <v>744</v>
      </c>
      <c r="AF94" s="37">
        <v>93</v>
      </c>
      <c r="AG94" s="37" t="s">
        <v>745</v>
      </c>
    </row>
    <row r="95" spans="1:33" ht="16.5" customHeight="1">
      <c r="A95" s="32">
        <v>94</v>
      </c>
      <c r="B95" s="32"/>
      <c r="C95" s="48"/>
      <c r="D95" s="33">
        <v>94</v>
      </c>
      <c r="E95" s="38" t="s">
        <v>62</v>
      </c>
      <c r="F95" s="38"/>
      <c r="G95" s="38"/>
      <c r="K95" s="20">
        <v>94</v>
      </c>
      <c r="O95" s="40"/>
      <c r="P95" s="40"/>
      <c r="Q95" s="40"/>
      <c r="R95" s="34">
        <v>94</v>
      </c>
      <c r="S95" s="34"/>
      <c r="T95" s="34"/>
      <c r="U95" s="34">
        <v>94</v>
      </c>
      <c r="V95" s="41"/>
      <c r="W95" s="41"/>
      <c r="X95" s="42">
        <v>94</v>
      </c>
      <c r="Y95" s="42" t="s">
        <v>746</v>
      </c>
      <c r="Z95" s="43">
        <v>94</v>
      </c>
      <c r="AA95" s="43" t="s">
        <v>747</v>
      </c>
      <c r="AB95" s="37"/>
      <c r="AC95" s="37"/>
      <c r="AD95" s="37">
        <v>94</v>
      </c>
      <c r="AE95" s="37" t="s">
        <v>748</v>
      </c>
      <c r="AF95" s="37">
        <v>94</v>
      </c>
      <c r="AG95" s="37" t="s">
        <v>749</v>
      </c>
    </row>
    <row r="96" spans="1:33" ht="16.5" customHeight="1">
      <c r="A96" s="32">
        <v>95</v>
      </c>
      <c r="B96" s="32"/>
      <c r="C96" s="48"/>
      <c r="D96" s="33">
        <v>95</v>
      </c>
      <c r="E96" s="38" t="s">
        <v>62</v>
      </c>
      <c r="F96" s="38"/>
      <c r="G96" s="38"/>
      <c r="K96" s="20">
        <v>95</v>
      </c>
      <c r="O96" s="40"/>
      <c r="P96" s="40"/>
      <c r="Q96" s="40"/>
      <c r="R96" s="34">
        <v>95</v>
      </c>
      <c r="S96" s="34"/>
      <c r="T96" s="34"/>
      <c r="U96" s="34">
        <v>95</v>
      </c>
      <c r="V96" s="41"/>
      <c r="W96" s="41"/>
      <c r="X96" s="42">
        <v>95</v>
      </c>
      <c r="Y96" s="42" t="s">
        <v>750</v>
      </c>
      <c r="Z96" s="43">
        <v>95</v>
      </c>
      <c r="AA96" s="43" t="s">
        <v>751</v>
      </c>
      <c r="AB96" s="37"/>
      <c r="AC96" s="37"/>
      <c r="AD96" s="37">
        <v>95</v>
      </c>
      <c r="AE96" s="37" t="s">
        <v>752</v>
      </c>
      <c r="AF96" s="37">
        <v>95</v>
      </c>
      <c r="AG96" s="37" t="s">
        <v>753</v>
      </c>
    </row>
    <row r="97" spans="1:33" ht="16.5" customHeight="1">
      <c r="A97" s="32">
        <v>96</v>
      </c>
      <c r="B97" s="32"/>
      <c r="C97" s="32"/>
      <c r="D97" s="33">
        <v>96</v>
      </c>
      <c r="E97" s="38" t="s">
        <v>62</v>
      </c>
      <c r="F97" s="38"/>
      <c r="G97" s="38"/>
      <c r="K97" s="20">
        <v>96</v>
      </c>
      <c r="O97" s="40"/>
      <c r="P97" s="40"/>
      <c r="Q97" s="40"/>
      <c r="R97" s="34">
        <v>96</v>
      </c>
      <c r="S97" s="34"/>
      <c r="T97" s="34"/>
      <c r="U97" s="34">
        <v>96</v>
      </c>
      <c r="V97" s="41"/>
      <c r="W97" s="41"/>
      <c r="X97" s="42">
        <v>96</v>
      </c>
      <c r="Y97" s="42" t="s">
        <v>754</v>
      </c>
      <c r="Z97" s="43">
        <v>96</v>
      </c>
      <c r="AA97" s="43" t="s">
        <v>755</v>
      </c>
      <c r="AB97" s="37"/>
      <c r="AC97" s="37"/>
      <c r="AD97" s="37">
        <v>96</v>
      </c>
      <c r="AE97" s="37" t="s">
        <v>756</v>
      </c>
      <c r="AF97" s="37">
        <v>96</v>
      </c>
      <c r="AG97" s="37" t="s">
        <v>757</v>
      </c>
    </row>
    <row r="98" spans="1:33" ht="16.5" customHeight="1">
      <c r="A98" s="32">
        <v>97</v>
      </c>
      <c r="B98" s="32"/>
      <c r="C98" s="48"/>
      <c r="D98" s="33">
        <v>97</v>
      </c>
      <c r="E98" s="38" t="s">
        <v>62</v>
      </c>
      <c r="F98" s="38"/>
      <c r="G98" s="38"/>
      <c r="K98" s="20">
        <v>97</v>
      </c>
      <c r="O98" s="40"/>
      <c r="P98" s="40"/>
      <c r="Q98" s="40"/>
      <c r="R98" s="34">
        <v>97</v>
      </c>
      <c r="S98" s="34"/>
      <c r="T98" s="34"/>
      <c r="U98" s="34">
        <v>97</v>
      </c>
      <c r="V98" s="41"/>
      <c r="W98" s="41"/>
      <c r="X98" s="42">
        <v>97</v>
      </c>
      <c r="Y98" s="42" t="s">
        <v>758</v>
      </c>
      <c r="Z98" s="43">
        <v>97</v>
      </c>
      <c r="AA98" s="43" t="s">
        <v>759</v>
      </c>
      <c r="AB98" s="37"/>
      <c r="AC98" s="37"/>
      <c r="AD98" s="37">
        <v>97</v>
      </c>
      <c r="AE98" s="37" t="s">
        <v>760</v>
      </c>
      <c r="AF98" s="37">
        <v>97</v>
      </c>
      <c r="AG98" s="37" t="s">
        <v>761</v>
      </c>
    </row>
    <row r="99" spans="1:33" ht="14.25">
      <c r="A99" s="32">
        <v>98</v>
      </c>
      <c r="B99" s="32"/>
      <c r="C99" s="48"/>
      <c r="D99" s="33">
        <v>98</v>
      </c>
      <c r="E99" s="38" t="s">
        <v>62</v>
      </c>
      <c r="F99" s="38"/>
      <c r="G99" s="38"/>
      <c r="K99" s="20">
        <v>98</v>
      </c>
      <c r="O99" s="40"/>
      <c r="P99" s="40"/>
      <c r="Q99" s="40"/>
      <c r="R99" s="34">
        <v>98</v>
      </c>
      <c r="S99" s="34"/>
      <c r="T99" s="34"/>
      <c r="U99" s="34">
        <v>98</v>
      </c>
      <c r="V99" s="41"/>
      <c r="W99" s="41"/>
      <c r="X99" s="42">
        <v>98</v>
      </c>
      <c r="Y99" s="42" t="s">
        <v>762</v>
      </c>
      <c r="Z99" s="43">
        <v>98</v>
      </c>
      <c r="AA99" s="43" t="s">
        <v>763</v>
      </c>
      <c r="AB99" s="37"/>
      <c r="AC99" s="37"/>
      <c r="AD99" s="37">
        <v>98</v>
      </c>
      <c r="AE99" s="37" t="s">
        <v>764</v>
      </c>
      <c r="AF99" s="37">
        <v>98</v>
      </c>
      <c r="AG99" s="37" t="s">
        <v>765</v>
      </c>
    </row>
    <row r="100" spans="1:33" ht="14.25">
      <c r="A100" s="32">
        <v>99</v>
      </c>
      <c r="B100" s="32"/>
      <c r="C100" s="32"/>
      <c r="D100" s="33">
        <v>99</v>
      </c>
      <c r="E100" s="38" t="s">
        <v>62</v>
      </c>
      <c r="F100" s="38"/>
      <c r="G100" s="38"/>
      <c r="K100" s="20">
        <v>99</v>
      </c>
      <c r="O100" s="40"/>
      <c r="P100" s="40"/>
      <c r="Q100" s="40"/>
      <c r="R100" s="34">
        <v>99</v>
      </c>
      <c r="S100" s="34"/>
      <c r="T100" s="34"/>
      <c r="U100" s="34">
        <v>99</v>
      </c>
      <c r="V100" s="41"/>
      <c r="W100" s="41"/>
      <c r="X100" s="42">
        <v>99</v>
      </c>
      <c r="Y100" s="42" t="s">
        <v>766</v>
      </c>
      <c r="Z100" s="43">
        <v>99</v>
      </c>
      <c r="AA100" s="43" t="s">
        <v>767</v>
      </c>
      <c r="AB100" s="37"/>
      <c r="AC100" s="37"/>
      <c r="AD100" s="37">
        <v>99</v>
      </c>
      <c r="AE100" s="37" t="s">
        <v>768</v>
      </c>
      <c r="AF100" s="37">
        <v>99</v>
      </c>
      <c r="AG100" s="37" t="s">
        <v>769</v>
      </c>
    </row>
    <row r="101" spans="1:33" ht="14.25">
      <c r="A101" s="32">
        <v>100</v>
      </c>
      <c r="B101" s="32"/>
      <c r="C101" s="32"/>
      <c r="D101" s="33">
        <v>100</v>
      </c>
      <c r="E101" s="38" t="s">
        <v>62</v>
      </c>
      <c r="F101" s="38"/>
      <c r="G101" s="38"/>
      <c r="K101" s="20">
        <v>100</v>
      </c>
      <c r="O101" s="40"/>
      <c r="P101" s="40"/>
      <c r="Q101" s="40"/>
      <c r="R101" s="34">
        <v>100</v>
      </c>
      <c r="S101" s="34"/>
      <c r="T101" s="34"/>
      <c r="U101" s="34">
        <v>100</v>
      </c>
      <c r="V101" s="41"/>
      <c r="W101" s="41"/>
      <c r="X101" s="42">
        <v>100</v>
      </c>
      <c r="Y101" s="42" t="s">
        <v>770</v>
      </c>
      <c r="Z101" s="43">
        <v>100</v>
      </c>
      <c r="AA101" s="43" t="s">
        <v>771</v>
      </c>
      <c r="AB101" s="37"/>
      <c r="AC101" s="37"/>
      <c r="AD101" s="37">
        <v>100</v>
      </c>
      <c r="AE101" s="37" t="s">
        <v>772</v>
      </c>
      <c r="AF101" s="37">
        <v>100</v>
      </c>
      <c r="AG101" s="37" t="s">
        <v>773</v>
      </c>
    </row>
    <row r="102" spans="1:33" ht="14.25">
      <c r="A102" s="32">
        <v>101</v>
      </c>
      <c r="B102" s="32"/>
      <c r="C102" s="32"/>
      <c r="D102" s="33">
        <v>101</v>
      </c>
      <c r="E102" s="38" t="s">
        <v>62</v>
      </c>
      <c r="F102" s="38"/>
      <c r="G102" s="38"/>
      <c r="K102" s="20">
        <v>101</v>
      </c>
      <c r="O102" s="40"/>
      <c r="P102" s="40"/>
      <c r="Q102" s="40"/>
      <c r="R102" s="34">
        <v>101</v>
      </c>
      <c r="S102" s="34"/>
      <c r="T102" s="34"/>
      <c r="U102" s="34">
        <v>101</v>
      </c>
      <c r="V102" s="41"/>
      <c r="W102" s="41"/>
      <c r="X102" s="42">
        <v>101</v>
      </c>
      <c r="Y102" s="42" t="s">
        <v>774</v>
      </c>
      <c r="Z102" s="43">
        <v>101</v>
      </c>
      <c r="AA102" s="43" t="s">
        <v>775</v>
      </c>
      <c r="AB102" s="37"/>
      <c r="AC102" s="37"/>
      <c r="AD102" s="37">
        <v>101</v>
      </c>
      <c r="AE102" s="37" t="s">
        <v>776</v>
      </c>
      <c r="AF102" s="37">
        <v>101</v>
      </c>
      <c r="AG102" s="37" t="s">
        <v>777</v>
      </c>
    </row>
    <row r="103" spans="1:33" ht="14.25">
      <c r="A103" s="32">
        <v>102</v>
      </c>
      <c r="B103" s="32"/>
      <c r="C103" s="32"/>
      <c r="D103" s="33">
        <v>102</v>
      </c>
      <c r="E103" s="38" t="s">
        <v>62</v>
      </c>
      <c r="F103" s="38"/>
      <c r="G103" s="38"/>
      <c r="K103" s="20">
        <v>102</v>
      </c>
      <c r="O103" s="40"/>
      <c r="P103" s="40"/>
      <c r="Q103" s="40"/>
      <c r="R103" s="34">
        <v>102</v>
      </c>
      <c r="S103" s="34"/>
      <c r="T103" s="34"/>
      <c r="U103" s="34">
        <v>102</v>
      </c>
      <c r="V103" s="41"/>
      <c r="W103" s="41"/>
      <c r="X103" s="42">
        <v>102</v>
      </c>
      <c r="Y103" s="42" t="s">
        <v>778</v>
      </c>
      <c r="Z103" s="43">
        <v>102</v>
      </c>
      <c r="AA103" s="43" t="s">
        <v>779</v>
      </c>
      <c r="AB103" s="37"/>
      <c r="AC103" s="37"/>
      <c r="AD103" s="37">
        <v>102</v>
      </c>
      <c r="AE103" s="37" t="s">
        <v>780</v>
      </c>
      <c r="AF103" s="37">
        <v>102</v>
      </c>
      <c r="AG103" s="37" t="s">
        <v>781</v>
      </c>
    </row>
    <row r="104" spans="1:33" ht="14.25">
      <c r="A104" s="32">
        <v>103</v>
      </c>
      <c r="B104" s="32"/>
      <c r="C104" s="32"/>
      <c r="D104" s="33">
        <v>103</v>
      </c>
      <c r="E104" s="38" t="s">
        <v>62</v>
      </c>
      <c r="F104" s="38"/>
      <c r="G104" s="38"/>
      <c r="K104" s="20">
        <v>103</v>
      </c>
      <c r="O104" s="40"/>
      <c r="P104" s="40"/>
      <c r="Q104" s="40"/>
      <c r="R104" s="34">
        <v>103</v>
      </c>
      <c r="S104" s="34"/>
      <c r="T104" s="34"/>
      <c r="U104" s="34">
        <v>103</v>
      </c>
      <c r="V104" s="41"/>
      <c r="W104" s="41"/>
      <c r="X104" s="42">
        <v>103</v>
      </c>
      <c r="Y104" s="42" t="s">
        <v>782</v>
      </c>
      <c r="Z104" s="43">
        <v>103</v>
      </c>
      <c r="AA104" s="43" t="s">
        <v>783</v>
      </c>
      <c r="AB104" s="37"/>
      <c r="AC104" s="37"/>
      <c r="AD104" s="37">
        <v>103</v>
      </c>
      <c r="AE104" s="37" t="s">
        <v>784</v>
      </c>
      <c r="AF104" s="37">
        <v>103</v>
      </c>
      <c r="AG104" s="37" t="s">
        <v>785</v>
      </c>
    </row>
    <row r="105" spans="1:33" ht="14.25">
      <c r="A105" s="32">
        <v>104</v>
      </c>
      <c r="B105" s="32"/>
      <c r="C105" s="32"/>
      <c r="D105" s="33">
        <v>104</v>
      </c>
      <c r="E105" s="38" t="s">
        <v>62</v>
      </c>
      <c r="F105" s="38"/>
      <c r="G105" s="38"/>
      <c r="K105" s="20">
        <v>104</v>
      </c>
      <c r="O105" s="40"/>
      <c r="P105" s="40"/>
      <c r="Q105" s="40"/>
      <c r="R105" s="34">
        <v>104</v>
      </c>
      <c r="S105" s="34"/>
      <c r="T105" s="34"/>
      <c r="U105" s="34">
        <v>104</v>
      </c>
      <c r="V105" s="41"/>
      <c r="W105" s="41"/>
      <c r="X105" s="42">
        <v>104</v>
      </c>
      <c r="Y105" s="42" t="s">
        <v>786</v>
      </c>
      <c r="Z105" s="43">
        <v>104</v>
      </c>
      <c r="AA105" s="43" t="s">
        <v>787</v>
      </c>
      <c r="AB105" s="37"/>
      <c r="AC105" s="37"/>
      <c r="AD105" s="37">
        <v>104</v>
      </c>
      <c r="AE105" s="37" t="s">
        <v>788</v>
      </c>
      <c r="AF105" s="37">
        <v>104</v>
      </c>
      <c r="AG105" s="37" t="s">
        <v>789</v>
      </c>
    </row>
    <row r="106" spans="1:33" ht="14.25">
      <c r="A106" s="32">
        <v>105</v>
      </c>
      <c r="B106" s="32"/>
      <c r="C106" s="32"/>
      <c r="D106" s="33">
        <v>105</v>
      </c>
      <c r="E106" s="38" t="s">
        <v>62</v>
      </c>
      <c r="F106" s="38"/>
      <c r="G106" s="38"/>
      <c r="K106" s="20">
        <v>105</v>
      </c>
      <c r="O106" s="40"/>
      <c r="P106" s="40"/>
      <c r="Q106" s="40"/>
      <c r="R106" s="34">
        <v>105</v>
      </c>
      <c r="S106" s="34"/>
      <c r="T106" s="34"/>
      <c r="U106" s="34">
        <v>105</v>
      </c>
      <c r="V106" s="41"/>
      <c r="W106" s="41"/>
      <c r="X106" s="42">
        <v>105</v>
      </c>
      <c r="Y106" s="42" t="s">
        <v>790</v>
      </c>
      <c r="Z106" s="43">
        <v>105</v>
      </c>
      <c r="AA106" s="43" t="s">
        <v>791</v>
      </c>
      <c r="AB106" s="37"/>
      <c r="AC106" s="37"/>
      <c r="AD106" s="37">
        <v>105</v>
      </c>
      <c r="AE106" s="37" t="s">
        <v>792</v>
      </c>
      <c r="AF106" s="37">
        <v>105</v>
      </c>
      <c r="AG106" s="37" t="s">
        <v>793</v>
      </c>
    </row>
    <row r="107" spans="1:33" ht="14.25">
      <c r="A107" s="32">
        <v>106</v>
      </c>
      <c r="B107" s="32"/>
      <c r="C107" s="32"/>
      <c r="D107" s="33">
        <v>106</v>
      </c>
      <c r="E107" s="38" t="s">
        <v>62</v>
      </c>
      <c r="F107" s="38"/>
      <c r="G107" s="38"/>
      <c r="K107" s="20">
        <v>106</v>
      </c>
      <c r="O107" s="40"/>
      <c r="P107" s="40"/>
      <c r="Q107" s="40"/>
      <c r="R107" s="34">
        <v>106</v>
      </c>
      <c r="S107" s="34"/>
      <c r="T107" s="34"/>
      <c r="U107" s="34">
        <v>106</v>
      </c>
      <c r="V107" s="41"/>
      <c r="W107" s="41"/>
      <c r="X107" s="42">
        <v>106</v>
      </c>
      <c r="Y107" s="42" t="s">
        <v>794</v>
      </c>
      <c r="Z107" s="43">
        <v>106</v>
      </c>
      <c r="AA107" s="43" t="s">
        <v>795</v>
      </c>
      <c r="AB107" s="37"/>
      <c r="AC107" s="37"/>
      <c r="AD107" s="37">
        <v>106</v>
      </c>
      <c r="AE107" s="37" t="s">
        <v>796</v>
      </c>
      <c r="AF107" s="37">
        <v>106</v>
      </c>
      <c r="AG107" s="37" t="s">
        <v>797</v>
      </c>
    </row>
    <row r="108" spans="1:33" ht="14.25">
      <c r="A108" s="32">
        <v>107</v>
      </c>
      <c r="B108" s="32"/>
      <c r="C108" s="32"/>
      <c r="D108" s="33">
        <v>107</v>
      </c>
      <c r="E108" s="38" t="s">
        <v>62</v>
      </c>
      <c r="F108" s="38"/>
      <c r="G108" s="38"/>
      <c r="K108" s="20">
        <v>107</v>
      </c>
      <c r="O108" s="40"/>
      <c r="P108" s="40"/>
      <c r="Q108" s="40"/>
      <c r="R108" s="34">
        <v>107</v>
      </c>
      <c r="S108" s="34"/>
      <c r="T108" s="34"/>
      <c r="U108" s="34">
        <v>107</v>
      </c>
      <c r="V108" s="41"/>
      <c r="W108" s="41"/>
      <c r="X108" s="42">
        <v>107</v>
      </c>
      <c r="Y108" s="42" t="s">
        <v>798</v>
      </c>
      <c r="Z108" s="43">
        <v>107</v>
      </c>
      <c r="AA108" s="43" t="s">
        <v>799</v>
      </c>
      <c r="AB108" s="37"/>
      <c r="AC108" s="37"/>
      <c r="AD108" s="37">
        <v>107</v>
      </c>
      <c r="AE108" s="37" t="s">
        <v>800</v>
      </c>
      <c r="AF108" s="37">
        <v>107</v>
      </c>
      <c r="AG108" s="37" t="s">
        <v>801</v>
      </c>
    </row>
    <row r="109" spans="1:33" ht="14.25">
      <c r="A109" s="32">
        <v>108</v>
      </c>
      <c r="B109" s="32"/>
      <c r="C109" s="32"/>
      <c r="D109" s="33">
        <v>108</v>
      </c>
      <c r="E109" s="38" t="s">
        <v>62</v>
      </c>
      <c r="F109" s="38"/>
      <c r="G109" s="38"/>
      <c r="K109" s="20">
        <v>108</v>
      </c>
      <c r="O109" s="40"/>
      <c r="P109" s="40"/>
      <c r="Q109" s="40"/>
      <c r="R109" s="34">
        <v>108</v>
      </c>
      <c r="S109" s="34"/>
      <c r="T109" s="34"/>
      <c r="U109" s="34">
        <v>108</v>
      </c>
      <c r="V109" s="41"/>
      <c r="W109" s="41"/>
      <c r="X109" s="42">
        <v>108</v>
      </c>
      <c r="Y109" s="42" t="s">
        <v>802</v>
      </c>
      <c r="Z109" s="43">
        <v>108</v>
      </c>
      <c r="AA109" s="43" t="s">
        <v>803</v>
      </c>
      <c r="AB109" s="37"/>
      <c r="AC109" s="37"/>
      <c r="AD109" s="37">
        <v>108</v>
      </c>
      <c r="AE109" s="37" t="s">
        <v>804</v>
      </c>
      <c r="AF109" s="37">
        <v>108</v>
      </c>
      <c r="AG109" s="37" t="s">
        <v>805</v>
      </c>
    </row>
    <row r="110" spans="1:33" ht="14.25">
      <c r="A110" s="32">
        <v>109</v>
      </c>
      <c r="B110" s="32"/>
      <c r="C110" s="32"/>
      <c r="D110" s="33">
        <v>109</v>
      </c>
      <c r="E110" s="38" t="s">
        <v>62</v>
      </c>
      <c r="F110" s="38"/>
      <c r="G110" s="38"/>
      <c r="K110" s="20">
        <v>109</v>
      </c>
      <c r="O110" s="40"/>
      <c r="P110" s="40"/>
      <c r="Q110" s="40"/>
      <c r="R110" s="34">
        <v>109</v>
      </c>
      <c r="S110" s="34"/>
      <c r="T110" s="34"/>
      <c r="U110" s="34">
        <v>109</v>
      </c>
      <c r="V110" s="41"/>
      <c r="W110" s="41"/>
      <c r="X110" s="42">
        <v>109</v>
      </c>
      <c r="Y110" s="42" t="s">
        <v>806</v>
      </c>
      <c r="Z110" s="43">
        <v>109</v>
      </c>
      <c r="AA110" s="43" t="s">
        <v>807</v>
      </c>
      <c r="AB110" s="37"/>
      <c r="AC110" s="37"/>
      <c r="AD110" s="37">
        <v>109</v>
      </c>
      <c r="AE110" s="37" t="s">
        <v>808</v>
      </c>
      <c r="AF110" s="37">
        <v>109</v>
      </c>
      <c r="AG110" s="37" t="s">
        <v>809</v>
      </c>
    </row>
    <row r="111" spans="1:33" ht="14.25">
      <c r="A111" s="32">
        <v>110</v>
      </c>
      <c r="B111" s="32"/>
      <c r="C111" s="32"/>
      <c r="D111" s="33">
        <v>110</v>
      </c>
      <c r="E111" s="38" t="s">
        <v>62</v>
      </c>
      <c r="F111" s="38"/>
      <c r="G111" s="38"/>
      <c r="K111" s="20">
        <v>110</v>
      </c>
      <c r="O111" s="40"/>
      <c r="P111" s="40"/>
      <c r="Q111" s="40"/>
      <c r="R111" s="34">
        <v>110</v>
      </c>
      <c r="S111" s="34"/>
      <c r="T111" s="34"/>
      <c r="U111" s="34">
        <v>110</v>
      </c>
      <c r="V111" s="41"/>
      <c r="W111" s="41"/>
      <c r="X111" s="42">
        <v>110</v>
      </c>
      <c r="Y111" s="42" t="s">
        <v>810</v>
      </c>
      <c r="Z111" s="43">
        <v>110</v>
      </c>
      <c r="AA111" s="43" t="s">
        <v>811</v>
      </c>
      <c r="AB111" s="37"/>
      <c r="AC111" s="37"/>
      <c r="AD111" s="37">
        <v>110</v>
      </c>
      <c r="AE111" s="37" t="s">
        <v>812</v>
      </c>
      <c r="AF111" s="37">
        <v>110</v>
      </c>
      <c r="AG111" s="37" t="s">
        <v>813</v>
      </c>
    </row>
    <row r="112" spans="4:33" ht="14.25">
      <c r="D112" s="33"/>
      <c r="E112" s="38" t="s">
        <v>62</v>
      </c>
      <c r="F112" s="38"/>
      <c r="G112" s="38"/>
      <c r="K112" s="20">
        <v>111</v>
      </c>
      <c r="O112" s="40"/>
      <c r="P112" s="40"/>
      <c r="Q112" s="40"/>
      <c r="R112" s="34">
        <v>111</v>
      </c>
      <c r="S112" s="34"/>
      <c r="T112" s="34"/>
      <c r="U112" s="34">
        <v>111</v>
      </c>
      <c r="V112" s="41"/>
      <c r="W112" s="41"/>
      <c r="X112" s="42">
        <v>111</v>
      </c>
      <c r="Y112" s="42" t="s">
        <v>814</v>
      </c>
      <c r="Z112" s="43">
        <v>111</v>
      </c>
      <c r="AA112" s="43" t="s">
        <v>815</v>
      </c>
      <c r="AB112" s="37"/>
      <c r="AC112" s="37"/>
      <c r="AD112" s="37">
        <v>111</v>
      </c>
      <c r="AE112" s="37" t="s">
        <v>816</v>
      </c>
      <c r="AF112" s="37">
        <v>111</v>
      </c>
      <c r="AG112" s="37" t="s">
        <v>817</v>
      </c>
    </row>
    <row r="113" spans="4:33" ht="14.25">
      <c r="D113" s="33"/>
      <c r="E113" s="38" t="s">
        <v>62</v>
      </c>
      <c r="F113" s="38"/>
      <c r="G113" s="38"/>
      <c r="K113" s="20">
        <v>112</v>
      </c>
      <c r="O113" s="40"/>
      <c r="P113" s="40"/>
      <c r="Q113" s="40"/>
      <c r="R113" s="34">
        <v>112</v>
      </c>
      <c r="S113" s="34"/>
      <c r="T113" s="34"/>
      <c r="U113" s="34">
        <v>112</v>
      </c>
      <c r="V113" s="41"/>
      <c r="W113" s="41"/>
      <c r="X113" s="42">
        <v>112</v>
      </c>
      <c r="Y113" s="42" t="s">
        <v>818</v>
      </c>
      <c r="Z113" s="43">
        <v>112</v>
      </c>
      <c r="AA113" s="43" t="s">
        <v>819</v>
      </c>
      <c r="AB113" s="37"/>
      <c r="AC113" s="37"/>
      <c r="AD113" s="37">
        <v>112</v>
      </c>
      <c r="AE113" s="37" t="s">
        <v>820</v>
      </c>
      <c r="AF113" s="37">
        <v>112</v>
      </c>
      <c r="AG113" s="37" t="s">
        <v>821</v>
      </c>
    </row>
    <row r="114" spans="4:33" ht="14.25">
      <c r="D114" s="33"/>
      <c r="E114" s="38" t="s">
        <v>62</v>
      </c>
      <c r="F114" s="38"/>
      <c r="G114" s="38"/>
      <c r="K114" s="20">
        <v>113</v>
      </c>
      <c r="O114" s="40"/>
      <c r="P114" s="40"/>
      <c r="Q114" s="40"/>
      <c r="R114" s="34">
        <v>113</v>
      </c>
      <c r="S114" s="34"/>
      <c r="T114" s="34"/>
      <c r="U114" s="34">
        <v>113</v>
      </c>
      <c r="V114" s="41"/>
      <c r="W114" s="41"/>
      <c r="X114" s="42">
        <v>113</v>
      </c>
      <c r="Y114" s="42" t="s">
        <v>822</v>
      </c>
      <c r="Z114" s="43">
        <v>113</v>
      </c>
      <c r="AA114" s="43" t="s">
        <v>823</v>
      </c>
      <c r="AB114" s="37"/>
      <c r="AC114" s="37"/>
      <c r="AD114" s="37">
        <v>113</v>
      </c>
      <c r="AE114" s="37" t="s">
        <v>824</v>
      </c>
      <c r="AF114" s="37">
        <v>113</v>
      </c>
      <c r="AG114" s="37" t="s">
        <v>825</v>
      </c>
    </row>
    <row r="115" spans="4:33" ht="14.25">
      <c r="D115" s="33"/>
      <c r="E115" s="38" t="s">
        <v>62</v>
      </c>
      <c r="F115" s="38"/>
      <c r="G115" s="38"/>
      <c r="K115" s="20">
        <v>114</v>
      </c>
      <c r="O115" s="40"/>
      <c r="P115" s="40"/>
      <c r="Q115" s="40"/>
      <c r="R115" s="34">
        <v>114</v>
      </c>
      <c r="S115" s="34"/>
      <c r="T115" s="34"/>
      <c r="U115" s="34">
        <v>114</v>
      </c>
      <c r="V115" s="41"/>
      <c r="W115" s="41"/>
      <c r="X115" s="42">
        <v>114</v>
      </c>
      <c r="Y115" s="42" t="s">
        <v>826</v>
      </c>
      <c r="Z115" s="43">
        <v>114</v>
      </c>
      <c r="AA115" s="43" t="s">
        <v>827</v>
      </c>
      <c r="AB115" s="37"/>
      <c r="AC115" s="37"/>
      <c r="AD115" s="37">
        <v>114</v>
      </c>
      <c r="AE115" s="37" t="s">
        <v>828</v>
      </c>
      <c r="AF115" s="37">
        <v>114</v>
      </c>
      <c r="AG115" s="37" t="s">
        <v>829</v>
      </c>
    </row>
    <row r="116" spans="4:33" ht="14.25">
      <c r="D116" s="33"/>
      <c r="E116" s="38" t="s">
        <v>62</v>
      </c>
      <c r="F116" s="38"/>
      <c r="G116" s="38"/>
      <c r="K116" s="20">
        <v>115</v>
      </c>
      <c r="O116" s="40"/>
      <c r="P116" s="40"/>
      <c r="Q116" s="40"/>
      <c r="R116" s="34">
        <v>115</v>
      </c>
      <c r="S116" s="34"/>
      <c r="T116" s="34"/>
      <c r="U116" s="34">
        <v>115</v>
      </c>
      <c r="V116" s="41"/>
      <c r="W116" s="41"/>
      <c r="X116" s="42">
        <v>115</v>
      </c>
      <c r="Y116" s="42" t="s">
        <v>826</v>
      </c>
      <c r="Z116" s="43">
        <v>115</v>
      </c>
      <c r="AA116" s="43" t="s">
        <v>830</v>
      </c>
      <c r="AB116" s="37"/>
      <c r="AC116" s="37"/>
      <c r="AD116" s="37">
        <v>115</v>
      </c>
      <c r="AE116" s="37" t="s">
        <v>831</v>
      </c>
      <c r="AF116" s="37">
        <v>115</v>
      </c>
      <c r="AG116" s="37" t="s">
        <v>832</v>
      </c>
    </row>
    <row r="117" spans="4:33" ht="14.25">
      <c r="D117" s="33"/>
      <c r="E117" s="38" t="s">
        <v>62</v>
      </c>
      <c r="F117" s="38"/>
      <c r="G117" s="38"/>
      <c r="K117" s="20">
        <v>116</v>
      </c>
      <c r="O117" s="40"/>
      <c r="P117" s="40"/>
      <c r="Q117" s="40"/>
      <c r="R117" s="34">
        <v>116</v>
      </c>
      <c r="S117" s="34"/>
      <c r="T117" s="34"/>
      <c r="U117" s="34">
        <v>116</v>
      </c>
      <c r="V117" s="41"/>
      <c r="W117" s="41"/>
      <c r="X117" s="42">
        <v>116</v>
      </c>
      <c r="Y117" s="42" t="s">
        <v>833</v>
      </c>
      <c r="Z117" s="43">
        <v>116</v>
      </c>
      <c r="AA117" s="43" t="s">
        <v>834</v>
      </c>
      <c r="AB117" s="37"/>
      <c r="AC117" s="37"/>
      <c r="AD117" s="37">
        <v>116</v>
      </c>
      <c r="AE117" s="37" t="s">
        <v>835</v>
      </c>
      <c r="AF117" s="37">
        <v>116</v>
      </c>
      <c r="AG117" s="37" t="s">
        <v>836</v>
      </c>
    </row>
    <row r="118" spans="4:33" ht="14.25">
      <c r="D118" s="33"/>
      <c r="E118" s="38" t="s">
        <v>62</v>
      </c>
      <c r="F118" s="38"/>
      <c r="G118" s="38"/>
      <c r="K118" s="20">
        <v>117</v>
      </c>
      <c r="O118" s="40"/>
      <c r="P118" s="40"/>
      <c r="Q118" s="40"/>
      <c r="R118" s="34">
        <v>117</v>
      </c>
      <c r="S118" s="34"/>
      <c r="T118" s="34"/>
      <c r="U118" s="34">
        <v>117</v>
      </c>
      <c r="V118" s="41"/>
      <c r="W118" s="41"/>
      <c r="X118" s="42">
        <v>117</v>
      </c>
      <c r="Y118" s="42" t="s">
        <v>837</v>
      </c>
      <c r="Z118" s="43">
        <v>117</v>
      </c>
      <c r="AA118" s="43" t="s">
        <v>838</v>
      </c>
      <c r="AB118" s="37"/>
      <c r="AC118" s="37"/>
      <c r="AD118" s="37">
        <v>117</v>
      </c>
      <c r="AE118" s="37" t="s">
        <v>839</v>
      </c>
      <c r="AF118" s="37">
        <v>117</v>
      </c>
      <c r="AG118" s="37" t="s">
        <v>840</v>
      </c>
    </row>
    <row r="119" spans="4:33" ht="14.25">
      <c r="D119" s="33"/>
      <c r="E119" s="38" t="s">
        <v>62</v>
      </c>
      <c r="F119" s="38"/>
      <c r="G119" s="38"/>
      <c r="K119" s="20">
        <v>118</v>
      </c>
      <c r="O119" s="40"/>
      <c r="P119" s="40"/>
      <c r="Q119" s="40"/>
      <c r="R119" s="34">
        <v>118</v>
      </c>
      <c r="S119" s="34"/>
      <c r="T119" s="34"/>
      <c r="U119" s="34">
        <v>118</v>
      </c>
      <c r="V119" s="41"/>
      <c r="W119" s="41"/>
      <c r="X119" s="42">
        <v>118</v>
      </c>
      <c r="Y119" s="42" t="s">
        <v>841</v>
      </c>
      <c r="Z119" s="43">
        <v>118</v>
      </c>
      <c r="AA119" s="43" t="s">
        <v>842</v>
      </c>
      <c r="AB119" s="37"/>
      <c r="AC119" s="37"/>
      <c r="AD119" s="37">
        <v>118</v>
      </c>
      <c r="AE119" s="37" t="s">
        <v>843</v>
      </c>
      <c r="AF119" s="37">
        <v>118</v>
      </c>
      <c r="AG119" s="37" t="s">
        <v>844</v>
      </c>
    </row>
    <row r="120" spans="4:33" ht="14.25">
      <c r="D120" s="33"/>
      <c r="E120" s="38" t="s">
        <v>62</v>
      </c>
      <c r="F120" s="38"/>
      <c r="G120" s="38"/>
      <c r="K120" s="20">
        <v>119</v>
      </c>
      <c r="O120" s="40"/>
      <c r="P120" s="40"/>
      <c r="Q120" s="40"/>
      <c r="R120" s="34">
        <v>119</v>
      </c>
      <c r="S120" s="34"/>
      <c r="T120" s="34"/>
      <c r="U120" s="34">
        <v>119</v>
      </c>
      <c r="V120" s="41"/>
      <c r="W120" s="41"/>
      <c r="X120" s="42">
        <v>119</v>
      </c>
      <c r="Y120" s="42" t="s">
        <v>845</v>
      </c>
      <c r="Z120" s="43">
        <v>119</v>
      </c>
      <c r="AA120" s="43" t="s">
        <v>846</v>
      </c>
      <c r="AB120" s="37"/>
      <c r="AC120" s="37"/>
      <c r="AD120" s="37">
        <v>119</v>
      </c>
      <c r="AE120" s="37" t="s">
        <v>847</v>
      </c>
      <c r="AF120" s="37">
        <v>119</v>
      </c>
      <c r="AG120" s="37" t="s">
        <v>848</v>
      </c>
    </row>
    <row r="121" spans="4:33" ht="14.25">
      <c r="D121" s="33"/>
      <c r="E121" s="38" t="s">
        <v>62</v>
      </c>
      <c r="F121" s="38"/>
      <c r="G121" s="38"/>
      <c r="K121" s="20">
        <v>120</v>
      </c>
      <c r="O121" s="40"/>
      <c r="P121" s="40"/>
      <c r="Q121" s="40"/>
      <c r="R121" s="34">
        <v>120</v>
      </c>
      <c r="S121" s="34"/>
      <c r="T121" s="34"/>
      <c r="U121" s="34">
        <v>120</v>
      </c>
      <c r="V121" s="41"/>
      <c r="W121" s="41"/>
      <c r="X121" s="42">
        <v>120</v>
      </c>
      <c r="Y121" s="42" t="s">
        <v>849</v>
      </c>
      <c r="Z121" s="43">
        <v>120</v>
      </c>
      <c r="AA121" s="43" t="s">
        <v>850</v>
      </c>
      <c r="AB121" s="37"/>
      <c r="AC121" s="37"/>
      <c r="AD121" s="37">
        <v>120</v>
      </c>
      <c r="AE121" s="37" t="s">
        <v>851</v>
      </c>
      <c r="AF121" s="37">
        <v>120</v>
      </c>
      <c r="AG121" s="37" t="s">
        <v>852</v>
      </c>
    </row>
    <row r="122" spans="4:33" ht="14.25">
      <c r="D122" s="33"/>
      <c r="E122" s="38" t="s">
        <v>62</v>
      </c>
      <c r="F122" s="38"/>
      <c r="G122" s="38"/>
      <c r="K122" s="20">
        <v>121</v>
      </c>
      <c r="O122" s="40"/>
      <c r="P122" s="40"/>
      <c r="Q122" s="40"/>
      <c r="R122" s="34">
        <v>121</v>
      </c>
      <c r="S122" s="34"/>
      <c r="T122" s="34"/>
      <c r="U122" s="34">
        <v>121</v>
      </c>
      <c r="V122" s="41"/>
      <c r="W122" s="41"/>
      <c r="X122" s="42">
        <v>121</v>
      </c>
      <c r="Y122" s="42" t="s">
        <v>853</v>
      </c>
      <c r="Z122" s="43">
        <v>121</v>
      </c>
      <c r="AA122" s="43" t="s">
        <v>854</v>
      </c>
      <c r="AB122" s="37"/>
      <c r="AC122" s="37"/>
      <c r="AD122" s="37">
        <v>121</v>
      </c>
      <c r="AE122" s="37" t="s">
        <v>855</v>
      </c>
      <c r="AF122" s="37">
        <v>121</v>
      </c>
      <c r="AG122" s="37" t="s">
        <v>856</v>
      </c>
    </row>
    <row r="123" spans="4:33" ht="14.25">
      <c r="D123" s="33"/>
      <c r="E123" s="38" t="s">
        <v>62</v>
      </c>
      <c r="F123" s="38"/>
      <c r="G123" s="38"/>
      <c r="K123" s="20">
        <v>122</v>
      </c>
      <c r="O123" s="40"/>
      <c r="P123" s="40"/>
      <c r="Q123" s="40"/>
      <c r="R123" s="34">
        <v>122</v>
      </c>
      <c r="S123" s="34"/>
      <c r="T123" s="34"/>
      <c r="U123" s="34">
        <v>122</v>
      </c>
      <c r="V123" s="41"/>
      <c r="W123" s="41"/>
      <c r="X123" s="42">
        <v>122</v>
      </c>
      <c r="Y123" s="42" t="s">
        <v>857</v>
      </c>
      <c r="Z123" s="43">
        <v>122</v>
      </c>
      <c r="AA123" s="43" t="s">
        <v>858</v>
      </c>
      <c r="AB123" s="37"/>
      <c r="AC123" s="37"/>
      <c r="AD123" s="37">
        <v>122</v>
      </c>
      <c r="AE123" s="37" t="s">
        <v>859</v>
      </c>
      <c r="AF123" s="37">
        <v>122</v>
      </c>
      <c r="AG123" s="37" t="s">
        <v>860</v>
      </c>
    </row>
    <row r="124" spans="4:33" ht="14.25">
      <c r="D124" s="33"/>
      <c r="E124" s="38" t="s">
        <v>62</v>
      </c>
      <c r="F124" s="38"/>
      <c r="G124" s="38"/>
      <c r="P124" s="40"/>
      <c r="Q124" s="40"/>
      <c r="R124" s="34">
        <v>123</v>
      </c>
      <c r="S124" s="34"/>
      <c r="T124" s="34"/>
      <c r="U124" s="34">
        <v>123</v>
      </c>
      <c r="V124" s="41"/>
      <c r="W124" s="41"/>
      <c r="X124" s="42">
        <v>123</v>
      </c>
      <c r="Y124" s="42" t="s">
        <v>861</v>
      </c>
      <c r="Z124" s="43">
        <v>123</v>
      </c>
      <c r="AA124" s="43" t="s">
        <v>862</v>
      </c>
      <c r="AB124" s="37"/>
      <c r="AC124" s="37"/>
      <c r="AD124" s="37">
        <v>123</v>
      </c>
      <c r="AE124" s="37" t="s">
        <v>863</v>
      </c>
      <c r="AF124" s="37">
        <v>123</v>
      </c>
      <c r="AG124" s="37" t="s">
        <v>864</v>
      </c>
    </row>
    <row r="125" spans="4:33" ht="14.25">
      <c r="D125" s="33"/>
      <c r="E125" s="38" t="s">
        <v>62</v>
      </c>
      <c r="F125" s="38"/>
      <c r="G125" s="38"/>
      <c r="R125" s="34">
        <v>124</v>
      </c>
      <c r="S125" s="34"/>
      <c r="T125" s="34"/>
      <c r="U125" s="34">
        <v>124</v>
      </c>
      <c r="V125" s="41"/>
      <c r="W125" s="41"/>
      <c r="X125" s="42">
        <v>124</v>
      </c>
      <c r="Y125" s="42" t="s">
        <v>865</v>
      </c>
      <c r="Z125" s="43">
        <v>124</v>
      </c>
      <c r="AA125" s="43" t="s">
        <v>866</v>
      </c>
      <c r="AB125" s="37"/>
      <c r="AC125" s="37"/>
      <c r="AD125" s="37">
        <v>124</v>
      </c>
      <c r="AE125" s="37" t="s">
        <v>867</v>
      </c>
      <c r="AF125" s="37">
        <v>124</v>
      </c>
      <c r="AG125" s="37" t="s">
        <v>868</v>
      </c>
    </row>
    <row r="126" spans="4:33" ht="14.25">
      <c r="D126" s="33"/>
      <c r="E126" s="38" t="s">
        <v>62</v>
      </c>
      <c r="F126" s="38"/>
      <c r="G126" s="38"/>
      <c r="R126" s="34">
        <v>125</v>
      </c>
      <c r="S126" s="34"/>
      <c r="T126" s="34"/>
      <c r="U126" s="34">
        <v>125</v>
      </c>
      <c r="V126" s="41"/>
      <c r="W126" s="41"/>
      <c r="X126" s="42">
        <v>125</v>
      </c>
      <c r="Y126" s="42" t="s">
        <v>869</v>
      </c>
      <c r="Z126" s="43">
        <v>125</v>
      </c>
      <c r="AA126" s="43" t="s">
        <v>870</v>
      </c>
      <c r="AB126" s="37"/>
      <c r="AC126" s="37"/>
      <c r="AD126" s="37">
        <v>125</v>
      </c>
      <c r="AE126" s="37" t="s">
        <v>871</v>
      </c>
      <c r="AF126" s="37">
        <v>125</v>
      </c>
      <c r="AG126" s="37" t="s">
        <v>872</v>
      </c>
    </row>
    <row r="127" spans="4:33" ht="14.25">
      <c r="D127" s="33"/>
      <c r="E127" s="38" t="s">
        <v>62</v>
      </c>
      <c r="F127" s="38"/>
      <c r="G127" s="38"/>
      <c r="R127" s="34">
        <v>126</v>
      </c>
      <c r="S127" s="34"/>
      <c r="T127" s="34"/>
      <c r="U127" s="34">
        <v>126</v>
      </c>
      <c r="V127" s="41"/>
      <c r="W127" s="41"/>
      <c r="X127" s="42">
        <v>126</v>
      </c>
      <c r="Y127" s="42" t="s">
        <v>873</v>
      </c>
      <c r="Z127" s="43">
        <v>126</v>
      </c>
      <c r="AA127" s="43" t="s">
        <v>874</v>
      </c>
      <c r="AB127" s="37"/>
      <c r="AC127" s="37"/>
      <c r="AD127" s="37">
        <v>126</v>
      </c>
      <c r="AE127" s="37" t="s">
        <v>875</v>
      </c>
      <c r="AF127" s="37">
        <v>126</v>
      </c>
      <c r="AG127" s="37" t="s">
        <v>876</v>
      </c>
    </row>
    <row r="128" spans="4:33" ht="14.25">
      <c r="D128" s="33"/>
      <c r="E128" s="38" t="s">
        <v>62</v>
      </c>
      <c r="F128" s="38"/>
      <c r="G128" s="38"/>
      <c r="R128" s="34">
        <v>127</v>
      </c>
      <c r="S128" s="34"/>
      <c r="T128" s="34"/>
      <c r="U128" s="34">
        <v>127</v>
      </c>
      <c r="V128" s="41"/>
      <c r="W128" s="41"/>
      <c r="X128" s="42">
        <v>127</v>
      </c>
      <c r="Y128" s="42" t="s">
        <v>877</v>
      </c>
      <c r="Z128" s="43">
        <v>127</v>
      </c>
      <c r="AA128" s="43" t="s">
        <v>878</v>
      </c>
      <c r="AB128" s="37"/>
      <c r="AC128" s="37"/>
      <c r="AD128" s="37">
        <v>127</v>
      </c>
      <c r="AE128" s="37" t="s">
        <v>879</v>
      </c>
      <c r="AF128" s="37">
        <v>127</v>
      </c>
      <c r="AG128" s="37" t="s">
        <v>880</v>
      </c>
    </row>
    <row r="129" spans="4:33" ht="14.25">
      <c r="D129" s="33"/>
      <c r="E129" s="38" t="s">
        <v>62</v>
      </c>
      <c r="F129" s="38"/>
      <c r="G129" s="38"/>
      <c r="R129" s="34">
        <v>128</v>
      </c>
      <c r="S129" s="34"/>
      <c r="T129" s="34"/>
      <c r="U129" s="34">
        <v>128</v>
      </c>
      <c r="V129" s="41"/>
      <c r="W129" s="41"/>
      <c r="X129" s="42">
        <v>128</v>
      </c>
      <c r="Y129" s="42" t="s">
        <v>881</v>
      </c>
      <c r="Z129" s="43">
        <v>128</v>
      </c>
      <c r="AA129" s="43" t="s">
        <v>882</v>
      </c>
      <c r="AB129" s="37"/>
      <c r="AC129" s="37"/>
      <c r="AD129" s="37">
        <v>128</v>
      </c>
      <c r="AE129" s="37" t="s">
        <v>883</v>
      </c>
      <c r="AF129" s="37">
        <v>128</v>
      </c>
      <c r="AG129" s="37" t="s">
        <v>884</v>
      </c>
    </row>
    <row r="130" spans="4:33" ht="14.25">
      <c r="D130" s="33"/>
      <c r="E130" s="38" t="s">
        <v>62</v>
      </c>
      <c r="F130" s="38"/>
      <c r="G130" s="38"/>
      <c r="R130" s="34">
        <v>129</v>
      </c>
      <c r="S130" s="34"/>
      <c r="T130" s="34"/>
      <c r="U130" s="34">
        <v>129</v>
      </c>
      <c r="V130" s="41"/>
      <c r="W130" s="41"/>
      <c r="X130" s="42">
        <v>129</v>
      </c>
      <c r="Y130" s="42" t="s">
        <v>885</v>
      </c>
      <c r="Z130" s="43">
        <v>129</v>
      </c>
      <c r="AA130" s="43" t="s">
        <v>886</v>
      </c>
      <c r="AB130" s="37"/>
      <c r="AC130" s="37"/>
      <c r="AD130" s="37">
        <v>129</v>
      </c>
      <c r="AE130" s="37" t="s">
        <v>887</v>
      </c>
      <c r="AF130" s="37">
        <v>129</v>
      </c>
      <c r="AG130" s="37" t="s">
        <v>888</v>
      </c>
    </row>
    <row r="131" spans="4:33" ht="14.25">
      <c r="D131" s="33"/>
      <c r="E131" s="38" t="s">
        <v>62</v>
      </c>
      <c r="F131" s="38"/>
      <c r="G131" s="38"/>
      <c r="R131" s="34">
        <v>130</v>
      </c>
      <c r="S131" s="34"/>
      <c r="T131" s="34"/>
      <c r="U131" s="34">
        <v>130</v>
      </c>
      <c r="V131" s="41"/>
      <c r="W131" s="41"/>
      <c r="X131" s="42">
        <v>130</v>
      </c>
      <c r="Y131" s="42" t="s">
        <v>889</v>
      </c>
      <c r="Z131" s="43">
        <v>130</v>
      </c>
      <c r="AA131" s="43" t="s">
        <v>890</v>
      </c>
      <c r="AB131" s="37"/>
      <c r="AC131" s="37"/>
      <c r="AD131" s="37">
        <v>130</v>
      </c>
      <c r="AE131" s="37" t="s">
        <v>891</v>
      </c>
      <c r="AF131" s="37">
        <v>130</v>
      </c>
      <c r="AG131" s="37" t="s">
        <v>892</v>
      </c>
    </row>
    <row r="132" spans="4:33" ht="14.25">
      <c r="D132" s="33"/>
      <c r="E132" s="38" t="s">
        <v>62</v>
      </c>
      <c r="F132" s="38"/>
      <c r="G132" s="38"/>
      <c r="R132" s="34">
        <v>131</v>
      </c>
      <c r="S132" s="34"/>
      <c r="T132" s="34"/>
      <c r="U132" s="34">
        <v>131</v>
      </c>
      <c r="V132" s="41"/>
      <c r="W132" s="41"/>
      <c r="X132" s="42">
        <v>131</v>
      </c>
      <c r="Y132" s="42" t="s">
        <v>893</v>
      </c>
      <c r="Z132" s="43">
        <v>131</v>
      </c>
      <c r="AA132" s="43" t="s">
        <v>894</v>
      </c>
      <c r="AB132" s="37"/>
      <c r="AC132" s="37"/>
      <c r="AD132" s="37">
        <v>131</v>
      </c>
      <c r="AE132" s="37" t="s">
        <v>895</v>
      </c>
      <c r="AF132" s="37">
        <v>131</v>
      </c>
      <c r="AG132" s="37" t="s">
        <v>896</v>
      </c>
    </row>
    <row r="133" spans="4:33" ht="14.25">
      <c r="D133" s="33"/>
      <c r="E133" s="38" t="s">
        <v>62</v>
      </c>
      <c r="F133" s="38"/>
      <c r="G133" s="38"/>
      <c r="R133" s="34">
        <v>132</v>
      </c>
      <c r="S133" s="34"/>
      <c r="T133" s="34"/>
      <c r="U133" s="34">
        <v>132</v>
      </c>
      <c r="V133" s="41"/>
      <c r="W133" s="41"/>
      <c r="X133" s="42">
        <v>132</v>
      </c>
      <c r="Y133" s="42" t="s">
        <v>897</v>
      </c>
      <c r="Z133" s="43">
        <v>132</v>
      </c>
      <c r="AA133" s="43" t="s">
        <v>898</v>
      </c>
      <c r="AB133" s="37"/>
      <c r="AC133" s="37"/>
      <c r="AD133" s="37">
        <v>132</v>
      </c>
      <c r="AE133" s="37" t="s">
        <v>899</v>
      </c>
      <c r="AF133" s="37">
        <v>132</v>
      </c>
      <c r="AG133" s="37" t="s">
        <v>900</v>
      </c>
    </row>
    <row r="134" spans="18:33" ht="14.25">
      <c r="R134" s="34">
        <v>133</v>
      </c>
      <c r="S134" s="34"/>
      <c r="T134" s="34"/>
      <c r="U134" s="34">
        <v>133</v>
      </c>
      <c r="V134" s="41"/>
      <c r="W134" s="41"/>
      <c r="X134" s="42">
        <v>133</v>
      </c>
      <c r="Y134" s="42" t="s">
        <v>901</v>
      </c>
      <c r="Z134" s="43">
        <v>133</v>
      </c>
      <c r="AA134" s="43" t="s">
        <v>902</v>
      </c>
      <c r="AB134" s="37"/>
      <c r="AC134" s="37"/>
      <c r="AD134" s="37">
        <v>133</v>
      </c>
      <c r="AE134" s="37" t="s">
        <v>903</v>
      </c>
      <c r="AF134" s="37">
        <v>133</v>
      </c>
      <c r="AG134" s="37" t="s">
        <v>904</v>
      </c>
    </row>
    <row r="135" spans="18:33" ht="14.25">
      <c r="R135" s="34">
        <v>134</v>
      </c>
      <c r="S135" s="34"/>
      <c r="T135" s="34"/>
      <c r="U135" s="34">
        <v>134</v>
      </c>
      <c r="V135" s="41"/>
      <c r="W135" s="41"/>
      <c r="X135" s="42">
        <v>134</v>
      </c>
      <c r="Y135" s="42" t="s">
        <v>905</v>
      </c>
      <c r="Z135" s="43">
        <v>134</v>
      </c>
      <c r="AA135" s="43" t="s">
        <v>906</v>
      </c>
      <c r="AB135" s="37"/>
      <c r="AC135" s="37"/>
      <c r="AD135" s="37">
        <v>134</v>
      </c>
      <c r="AE135" s="37" t="s">
        <v>907</v>
      </c>
      <c r="AF135" s="37">
        <v>134</v>
      </c>
      <c r="AG135" s="37" t="s">
        <v>908</v>
      </c>
    </row>
    <row r="136" spans="18:33" ht="14.25">
      <c r="R136" s="34">
        <v>135</v>
      </c>
      <c r="S136" s="34"/>
      <c r="T136" s="34"/>
      <c r="U136" s="34">
        <v>135</v>
      </c>
      <c r="V136" s="41"/>
      <c r="W136" s="41"/>
      <c r="X136" s="42">
        <v>135</v>
      </c>
      <c r="Y136" s="42" t="s">
        <v>909</v>
      </c>
      <c r="Z136" s="43">
        <v>135</v>
      </c>
      <c r="AA136" s="43" t="s">
        <v>910</v>
      </c>
      <c r="AB136" s="37"/>
      <c r="AC136" s="37"/>
      <c r="AD136" s="37">
        <v>135</v>
      </c>
      <c r="AE136" s="37" t="s">
        <v>911</v>
      </c>
      <c r="AF136" s="37">
        <v>135</v>
      </c>
      <c r="AG136" s="37" t="s">
        <v>912</v>
      </c>
    </row>
    <row r="137" spans="18:33" ht="14.25">
      <c r="R137" s="34">
        <v>136</v>
      </c>
      <c r="S137" s="34"/>
      <c r="T137" s="34"/>
      <c r="U137" s="34">
        <v>136</v>
      </c>
      <c r="V137" s="41"/>
      <c r="W137" s="41"/>
      <c r="X137" s="42">
        <v>136</v>
      </c>
      <c r="Y137" s="42" t="s">
        <v>913</v>
      </c>
      <c r="Z137" s="43">
        <v>136</v>
      </c>
      <c r="AA137" s="43" t="s">
        <v>914</v>
      </c>
      <c r="AB137" s="37"/>
      <c r="AC137" s="37"/>
      <c r="AD137" s="37">
        <v>136</v>
      </c>
      <c r="AE137" s="37" t="s">
        <v>915</v>
      </c>
      <c r="AF137" s="37">
        <v>136</v>
      </c>
      <c r="AG137" s="37" t="s">
        <v>916</v>
      </c>
    </row>
    <row r="138" spans="18:33" ht="14.25">
      <c r="R138" s="34">
        <v>137</v>
      </c>
      <c r="S138" s="34"/>
      <c r="T138" s="34"/>
      <c r="U138" s="34">
        <v>137</v>
      </c>
      <c r="V138" s="41"/>
      <c r="W138" s="41"/>
      <c r="X138" s="42">
        <v>137</v>
      </c>
      <c r="Y138" s="42" t="s">
        <v>917</v>
      </c>
      <c r="Z138" s="43">
        <v>137</v>
      </c>
      <c r="AA138" s="43" t="s">
        <v>918</v>
      </c>
      <c r="AB138" s="37"/>
      <c r="AC138" s="37"/>
      <c r="AD138" s="37">
        <v>137</v>
      </c>
      <c r="AE138" s="37" t="s">
        <v>919</v>
      </c>
      <c r="AF138" s="37">
        <v>137</v>
      </c>
      <c r="AG138" s="37" t="s">
        <v>920</v>
      </c>
    </row>
    <row r="139" spans="18:33" ht="14.25">
      <c r="R139" s="34">
        <v>138</v>
      </c>
      <c r="S139" s="34"/>
      <c r="T139" s="34"/>
      <c r="U139" s="34">
        <v>138</v>
      </c>
      <c r="V139" s="41"/>
      <c r="W139" s="41"/>
      <c r="X139" s="42">
        <v>138</v>
      </c>
      <c r="Y139" s="42" t="s">
        <v>921</v>
      </c>
      <c r="Z139" s="43">
        <v>138</v>
      </c>
      <c r="AA139" s="43" t="s">
        <v>922</v>
      </c>
      <c r="AB139" s="37"/>
      <c r="AC139" s="37"/>
      <c r="AD139" s="37">
        <v>138</v>
      </c>
      <c r="AE139" s="37" t="s">
        <v>923</v>
      </c>
      <c r="AF139" s="37">
        <v>138</v>
      </c>
      <c r="AG139" s="37" t="s">
        <v>924</v>
      </c>
    </row>
    <row r="140" spans="18:33" ht="14.25">
      <c r="R140" s="34">
        <v>139</v>
      </c>
      <c r="S140" s="34"/>
      <c r="T140" s="34"/>
      <c r="U140" s="34">
        <v>139</v>
      </c>
      <c r="V140" s="41"/>
      <c r="W140" s="41"/>
      <c r="X140" s="42">
        <v>139</v>
      </c>
      <c r="Y140" s="42" t="s">
        <v>925</v>
      </c>
      <c r="Z140" s="43">
        <v>139</v>
      </c>
      <c r="AA140" s="43" t="s">
        <v>926</v>
      </c>
      <c r="AB140" s="37"/>
      <c r="AC140" s="37"/>
      <c r="AD140" s="37">
        <v>139</v>
      </c>
      <c r="AE140" s="37" t="s">
        <v>927</v>
      </c>
      <c r="AF140" s="37">
        <v>139</v>
      </c>
      <c r="AG140" s="37" t="s">
        <v>928</v>
      </c>
    </row>
    <row r="141" spans="18:33" ht="14.25">
      <c r="R141" s="34">
        <v>140</v>
      </c>
      <c r="S141" s="34"/>
      <c r="T141" s="34"/>
      <c r="U141" s="34">
        <v>140</v>
      </c>
      <c r="V141" s="41"/>
      <c r="W141" s="41"/>
      <c r="X141" s="42">
        <v>140</v>
      </c>
      <c r="Y141" s="42" t="s">
        <v>929</v>
      </c>
      <c r="Z141" s="43">
        <v>140</v>
      </c>
      <c r="AA141" s="43" t="s">
        <v>930</v>
      </c>
      <c r="AB141" s="37"/>
      <c r="AC141" s="37"/>
      <c r="AD141" s="37">
        <v>140</v>
      </c>
      <c r="AE141" s="37" t="s">
        <v>931</v>
      </c>
      <c r="AF141" s="37">
        <v>140</v>
      </c>
      <c r="AG141" s="37" t="s">
        <v>932</v>
      </c>
    </row>
    <row r="142" spans="18:33" ht="14.25">
      <c r="R142" s="34">
        <v>141</v>
      </c>
      <c r="S142" s="34"/>
      <c r="T142" s="34"/>
      <c r="U142" s="34">
        <v>141</v>
      </c>
      <c r="V142" s="41"/>
      <c r="W142" s="41"/>
      <c r="X142" s="42">
        <v>141</v>
      </c>
      <c r="Y142" s="42" t="s">
        <v>933</v>
      </c>
      <c r="Z142" s="43">
        <v>141</v>
      </c>
      <c r="AA142" s="43" t="s">
        <v>934</v>
      </c>
      <c r="AB142" s="37"/>
      <c r="AC142" s="37"/>
      <c r="AD142" s="37">
        <v>141</v>
      </c>
      <c r="AE142" s="37" t="s">
        <v>935</v>
      </c>
      <c r="AF142" s="37">
        <v>141</v>
      </c>
      <c r="AG142" s="37" t="s">
        <v>936</v>
      </c>
    </row>
    <row r="143" spans="18:33" ht="14.25">
      <c r="R143" s="34">
        <v>142</v>
      </c>
      <c r="S143" s="34"/>
      <c r="T143" s="34"/>
      <c r="U143" s="34">
        <v>142</v>
      </c>
      <c r="V143" s="41"/>
      <c r="W143" s="41"/>
      <c r="X143" s="42">
        <v>142</v>
      </c>
      <c r="Y143" s="42" t="s">
        <v>937</v>
      </c>
      <c r="Z143" s="43">
        <v>142</v>
      </c>
      <c r="AA143" s="43" t="s">
        <v>938</v>
      </c>
      <c r="AB143" s="37"/>
      <c r="AC143" s="37"/>
      <c r="AD143" s="37">
        <v>142</v>
      </c>
      <c r="AE143" s="37" t="s">
        <v>939</v>
      </c>
      <c r="AF143" s="37">
        <v>142</v>
      </c>
      <c r="AG143" s="37" t="s">
        <v>940</v>
      </c>
    </row>
    <row r="144" spans="18:33" ht="14.25">
      <c r="R144" s="34">
        <v>143</v>
      </c>
      <c r="S144" s="34"/>
      <c r="T144" s="34"/>
      <c r="U144" s="34">
        <v>143</v>
      </c>
      <c r="V144" s="41"/>
      <c r="W144" s="41"/>
      <c r="X144" s="42">
        <v>143</v>
      </c>
      <c r="Y144" s="42" t="s">
        <v>941</v>
      </c>
      <c r="Z144" s="43">
        <v>143</v>
      </c>
      <c r="AA144" s="43" t="s">
        <v>942</v>
      </c>
      <c r="AB144" s="37"/>
      <c r="AC144" s="37"/>
      <c r="AD144" s="37">
        <v>143</v>
      </c>
      <c r="AE144" s="37" t="s">
        <v>943</v>
      </c>
      <c r="AF144" s="37">
        <v>143</v>
      </c>
      <c r="AG144" s="37" t="s">
        <v>944</v>
      </c>
    </row>
    <row r="145" spans="18:33" ht="14.25">
      <c r="R145" s="34">
        <v>144</v>
      </c>
      <c r="S145" s="34"/>
      <c r="T145" s="34"/>
      <c r="U145" s="34">
        <v>144</v>
      </c>
      <c r="V145" s="41"/>
      <c r="W145" s="41"/>
      <c r="X145" s="42">
        <v>144</v>
      </c>
      <c r="Y145" s="42" t="s">
        <v>945</v>
      </c>
      <c r="Z145" s="43">
        <v>144</v>
      </c>
      <c r="AA145" s="43" t="s">
        <v>946</v>
      </c>
      <c r="AB145" s="37"/>
      <c r="AC145" s="37"/>
      <c r="AD145" s="37">
        <v>144</v>
      </c>
      <c r="AE145" s="37" t="s">
        <v>947</v>
      </c>
      <c r="AF145" s="37">
        <v>144</v>
      </c>
      <c r="AG145" s="37" t="s">
        <v>948</v>
      </c>
    </row>
    <row r="146" spans="18:33" ht="14.25">
      <c r="R146" s="34">
        <v>145</v>
      </c>
      <c r="S146" s="34"/>
      <c r="T146" s="34"/>
      <c r="U146" s="34">
        <v>145</v>
      </c>
      <c r="V146" s="41"/>
      <c r="W146" s="41"/>
      <c r="X146" s="42">
        <v>145</v>
      </c>
      <c r="Y146" s="42" t="s">
        <v>949</v>
      </c>
      <c r="Z146" s="43">
        <v>145</v>
      </c>
      <c r="AA146" s="43" t="s">
        <v>950</v>
      </c>
      <c r="AB146" s="37"/>
      <c r="AC146" s="37"/>
      <c r="AD146" s="37">
        <v>145</v>
      </c>
      <c r="AE146" s="37" t="s">
        <v>951</v>
      </c>
      <c r="AF146" s="37">
        <v>145</v>
      </c>
      <c r="AG146" s="37" t="s">
        <v>952</v>
      </c>
    </row>
    <row r="147" spans="18:33" ht="14.25">
      <c r="R147" s="34">
        <v>146</v>
      </c>
      <c r="S147" s="34"/>
      <c r="T147" s="34"/>
      <c r="U147" s="34">
        <v>146</v>
      </c>
      <c r="V147" s="41"/>
      <c r="W147" s="41"/>
      <c r="X147" s="42">
        <v>146</v>
      </c>
      <c r="Y147" s="42" t="s">
        <v>953</v>
      </c>
      <c r="Z147" s="43">
        <v>146</v>
      </c>
      <c r="AA147" s="43" t="s">
        <v>954</v>
      </c>
      <c r="AB147" s="37"/>
      <c r="AC147" s="37"/>
      <c r="AD147" s="37">
        <v>146</v>
      </c>
      <c r="AE147" s="37" t="s">
        <v>955</v>
      </c>
      <c r="AF147" s="37">
        <v>146</v>
      </c>
      <c r="AG147" s="37" t="s">
        <v>956</v>
      </c>
    </row>
    <row r="148" spans="18:33" ht="14.25">
      <c r="R148" s="34">
        <v>147</v>
      </c>
      <c r="S148" s="34"/>
      <c r="T148" s="34"/>
      <c r="U148" s="34">
        <v>147</v>
      </c>
      <c r="V148" s="41"/>
      <c r="W148" s="41"/>
      <c r="X148" s="42">
        <v>147</v>
      </c>
      <c r="Y148" s="42" t="s">
        <v>957</v>
      </c>
      <c r="Z148" s="43">
        <v>147</v>
      </c>
      <c r="AA148" s="43" t="s">
        <v>958</v>
      </c>
      <c r="AB148" s="37"/>
      <c r="AC148" s="37"/>
      <c r="AD148" s="37">
        <v>147</v>
      </c>
      <c r="AE148" s="37" t="s">
        <v>959</v>
      </c>
      <c r="AF148" s="37">
        <v>147</v>
      </c>
      <c r="AG148" s="37" t="s">
        <v>960</v>
      </c>
    </row>
    <row r="149" spans="18:33" ht="14.25">
      <c r="R149" s="34">
        <v>148</v>
      </c>
      <c r="S149" s="34"/>
      <c r="T149" s="34"/>
      <c r="U149" s="34">
        <v>148</v>
      </c>
      <c r="V149" s="41"/>
      <c r="W149" s="41"/>
      <c r="X149" s="42">
        <v>148</v>
      </c>
      <c r="Y149" s="42" t="s">
        <v>961</v>
      </c>
      <c r="Z149" s="43">
        <v>148</v>
      </c>
      <c r="AA149" s="43" t="s">
        <v>962</v>
      </c>
      <c r="AB149" s="37"/>
      <c r="AC149" s="37"/>
      <c r="AD149" s="37">
        <v>148</v>
      </c>
      <c r="AE149" s="37" t="s">
        <v>963</v>
      </c>
      <c r="AF149" s="37">
        <v>148</v>
      </c>
      <c r="AG149" s="37" t="s">
        <v>964</v>
      </c>
    </row>
    <row r="150" spans="24:33" ht="14.25">
      <c r="X150" s="42">
        <v>149</v>
      </c>
      <c r="Y150" s="42" t="s">
        <v>965</v>
      </c>
      <c r="Z150" s="43">
        <v>149</v>
      </c>
      <c r="AA150" s="43" t="s">
        <v>966</v>
      </c>
      <c r="AB150" s="37"/>
      <c r="AC150" s="37"/>
      <c r="AD150" s="37">
        <v>149</v>
      </c>
      <c r="AE150" s="37" t="s">
        <v>967</v>
      </c>
      <c r="AF150" s="37">
        <v>149</v>
      </c>
      <c r="AG150" s="37" t="s">
        <v>968</v>
      </c>
    </row>
    <row r="151" spans="24:33" ht="14.25">
      <c r="X151" s="42">
        <v>150</v>
      </c>
      <c r="Y151" s="42" t="s">
        <v>969</v>
      </c>
      <c r="Z151" s="43">
        <v>150</v>
      </c>
      <c r="AA151" s="43" t="s">
        <v>970</v>
      </c>
      <c r="AB151" s="37"/>
      <c r="AC151" s="37"/>
      <c r="AD151" s="37">
        <v>150</v>
      </c>
      <c r="AE151" s="37" t="s">
        <v>971</v>
      </c>
      <c r="AF151" s="37">
        <v>150</v>
      </c>
      <c r="AG151" s="37" t="s">
        <v>972</v>
      </c>
    </row>
    <row r="152" spans="24:33" ht="14.25">
      <c r="X152" s="42">
        <v>151</v>
      </c>
      <c r="Y152" s="42" t="s">
        <v>973</v>
      </c>
      <c r="Z152" s="43">
        <v>151</v>
      </c>
      <c r="AA152" s="43" t="s">
        <v>974</v>
      </c>
      <c r="AB152" s="37"/>
      <c r="AC152" s="37"/>
      <c r="AD152" s="37">
        <v>151</v>
      </c>
      <c r="AE152" s="37" t="s">
        <v>975</v>
      </c>
      <c r="AF152" s="37">
        <v>151</v>
      </c>
      <c r="AG152" s="37" t="s">
        <v>976</v>
      </c>
    </row>
    <row r="153" spans="24:33" ht="14.25">
      <c r="X153" s="42">
        <v>152</v>
      </c>
      <c r="Y153" s="42" t="s">
        <v>977</v>
      </c>
      <c r="Z153" s="43">
        <v>152</v>
      </c>
      <c r="AA153" s="43" t="s">
        <v>978</v>
      </c>
      <c r="AB153" s="37"/>
      <c r="AC153" s="37"/>
      <c r="AD153" s="37">
        <v>152</v>
      </c>
      <c r="AE153" s="37" t="s">
        <v>979</v>
      </c>
      <c r="AF153" s="37">
        <v>152</v>
      </c>
      <c r="AG153" s="37" t="s">
        <v>980</v>
      </c>
    </row>
    <row r="154" spans="24:33" ht="14.25">
      <c r="X154" s="42">
        <v>153</v>
      </c>
      <c r="Y154" s="42" t="s">
        <v>981</v>
      </c>
      <c r="Z154" s="43">
        <v>153</v>
      </c>
      <c r="AA154" s="43" t="s">
        <v>982</v>
      </c>
      <c r="AB154" s="37"/>
      <c r="AC154" s="37"/>
      <c r="AD154" s="37">
        <v>153</v>
      </c>
      <c r="AE154" s="37" t="s">
        <v>983</v>
      </c>
      <c r="AF154" s="37">
        <v>153</v>
      </c>
      <c r="AG154" s="37" t="s">
        <v>984</v>
      </c>
    </row>
    <row r="155" spans="24:33" ht="14.25">
      <c r="X155" s="42">
        <v>154</v>
      </c>
      <c r="Y155" s="42" t="s">
        <v>985</v>
      </c>
      <c r="Z155" s="43">
        <v>154</v>
      </c>
      <c r="AA155" s="43" t="s">
        <v>986</v>
      </c>
      <c r="AB155" s="37"/>
      <c r="AC155" s="37"/>
      <c r="AD155" s="37">
        <v>154</v>
      </c>
      <c r="AE155" s="37" t="s">
        <v>987</v>
      </c>
      <c r="AF155" s="37">
        <v>154</v>
      </c>
      <c r="AG155" s="37" t="s">
        <v>988</v>
      </c>
    </row>
    <row r="156" spans="24:33" ht="14.25">
      <c r="X156" s="42">
        <v>155</v>
      </c>
      <c r="Y156" s="42" t="s">
        <v>989</v>
      </c>
      <c r="Z156" s="43">
        <v>155</v>
      </c>
      <c r="AA156" s="43" t="s">
        <v>990</v>
      </c>
      <c r="AB156" s="37"/>
      <c r="AC156" s="37"/>
      <c r="AD156" s="37">
        <v>155</v>
      </c>
      <c r="AE156" s="37" t="s">
        <v>991</v>
      </c>
      <c r="AF156" s="37">
        <v>155</v>
      </c>
      <c r="AG156" s="37" t="s">
        <v>992</v>
      </c>
    </row>
    <row r="157" spans="24:33" ht="14.25">
      <c r="X157" s="42">
        <v>156</v>
      </c>
      <c r="Y157" s="42" t="s">
        <v>993</v>
      </c>
      <c r="Z157" s="43">
        <v>156</v>
      </c>
      <c r="AA157" s="43" t="s">
        <v>994</v>
      </c>
      <c r="AB157" s="37"/>
      <c r="AC157" s="37"/>
      <c r="AD157" s="37">
        <v>156</v>
      </c>
      <c r="AE157" s="37" t="s">
        <v>995</v>
      </c>
      <c r="AF157" s="37">
        <v>156</v>
      </c>
      <c r="AG157" s="37" t="s">
        <v>996</v>
      </c>
    </row>
    <row r="158" spans="24:33" ht="14.25">
      <c r="X158" s="42">
        <v>157</v>
      </c>
      <c r="Y158" s="42" t="s">
        <v>997</v>
      </c>
      <c r="Z158" s="43">
        <v>157</v>
      </c>
      <c r="AA158" s="43" t="s">
        <v>998</v>
      </c>
      <c r="AB158" s="37"/>
      <c r="AC158" s="37"/>
      <c r="AD158" s="37">
        <v>157</v>
      </c>
      <c r="AE158" s="37" t="s">
        <v>999</v>
      </c>
      <c r="AF158" s="37">
        <v>157</v>
      </c>
      <c r="AG158" s="37" t="s">
        <v>1000</v>
      </c>
    </row>
    <row r="159" spans="24:33" ht="14.25">
      <c r="X159" s="42">
        <v>158</v>
      </c>
      <c r="Y159" s="42" t="s">
        <v>1001</v>
      </c>
      <c r="Z159" s="43">
        <v>158</v>
      </c>
      <c r="AA159" s="43" t="s">
        <v>1002</v>
      </c>
      <c r="AB159" s="37"/>
      <c r="AC159" s="37"/>
      <c r="AD159" s="37">
        <v>158</v>
      </c>
      <c r="AE159" s="37" t="s">
        <v>1003</v>
      </c>
      <c r="AF159" s="37">
        <v>158</v>
      </c>
      <c r="AG159" s="37" t="s">
        <v>1004</v>
      </c>
    </row>
    <row r="160" spans="24:33" ht="14.25">
      <c r="X160" s="42">
        <v>159</v>
      </c>
      <c r="Y160" s="42" t="s">
        <v>1005</v>
      </c>
      <c r="Z160" s="43">
        <v>159</v>
      </c>
      <c r="AA160" s="43" t="s">
        <v>1006</v>
      </c>
      <c r="AB160" s="37"/>
      <c r="AC160" s="37"/>
      <c r="AD160" s="37">
        <v>159</v>
      </c>
      <c r="AE160" s="37" t="s">
        <v>1007</v>
      </c>
      <c r="AF160" s="37">
        <v>159</v>
      </c>
      <c r="AG160" s="37" t="s">
        <v>1008</v>
      </c>
    </row>
    <row r="161" spans="24:33" ht="14.25">
      <c r="X161" s="42">
        <v>160</v>
      </c>
      <c r="Y161" s="42" t="s">
        <v>1009</v>
      </c>
      <c r="Z161" s="43">
        <v>160</v>
      </c>
      <c r="AA161" s="43" t="s">
        <v>1010</v>
      </c>
      <c r="AB161" s="37"/>
      <c r="AC161" s="37"/>
      <c r="AD161" s="37">
        <v>160</v>
      </c>
      <c r="AE161" s="37" t="s">
        <v>1011</v>
      </c>
      <c r="AF161" s="37">
        <v>160</v>
      </c>
      <c r="AG161" s="37" t="s">
        <v>1012</v>
      </c>
    </row>
    <row r="162" spans="24:33" ht="14.25">
      <c r="X162" s="42">
        <v>161</v>
      </c>
      <c r="Y162" s="42" t="s">
        <v>1013</v>
      </c>
      <c r="Z162" s="43">
        <v>161</v>
      </c>
      <c r="AA162" s="43" t="s">
        <v>1014</v>
      </c>
      <c r="AB162" s="37"/>
      <c r="AC162" s="37"/>
      <c r="AD162" s="37">
        <v>161</v>
      </c>
      <c r="AE162" s="37" t="s">
        <v>1015</v>
      </c>
      <c r="AF162" s="37">
        <v>161</v>
      </c>
      <c r="AG162" s="37" t="s">
        <v>1016</v>
      </c>
    </row>
    <row r="163" spans="24:33" ht="14.25">
      <c r="X163" s="42">
        <v>162</v>
      </c>
      <c r="Y163" s="42" t="s">
        <v>1017</v>
      </c>
      <c r="Z163" s="43">
        <v>162</v>
      </c>
      <c r="AA163" s="43" t="s">
        <v>1018</v>
      </c>
      <c r="AB163" s="37"/>
      <c r="AC163" s="37"/>
      <c r="AD163" s="37">
        <v>162</v>
      </c>
      <c r="AE163" s="37" t="s">
        <v>1019</v>
      </c>
      <c r="AF163" s="37">
        <v>162</v>
      </c>
      <c r="AG163" s="37" t="s">
        <v>1020</v>
      </c>
    </row>
    <row r="164" spans="24:33" ht="14.25">
      <c r="X164" s="42">
        <v>163</v>
      </c>
      <c r="Y164" s="42" t="s">
        <v>1021</v>
      </c>
      <c r="Z164" s="43">
        <v>163</v>
      </c>
      <c r="AA164" s="43" t="s">
        <v>1022</v>
      </c>
      <c r="AB164" s="37"/>
      <c r="AC164" s="37"/>
      <c r="AD164" s="37">
        <v>163</v>
      </c>
      <c r="AE164" s="37" t="s">
        <v>1023</v>
      </c>
      <c r="AF164" s="37">
        <v>163</v>
      </c>
      <c r="AG164" s="37" t="s">
        <v>1024</v>
      </c>
    </row>
    <row r="165" spans="24:33" ht="14.25">
      <c r="X165" s="42">
        <v>164</v>
      </c>
      <c r="Y165" s="42" t="s">
        <v>1025</v>
      </c>
      <c r="Z165" s="43">
        <v>164</v>
      </c>
      <c r="AA165" s="43" t="s">
        <v>1026</v>
      </c>
      <c r="AB165" s="37"/>
      <c r="AC165" s="37"/>
      <c r="AD165" s="37">
        <v>164</v>
      </c>
      <c r="AE165" s="37" t="s">
        <v>1027</v>
      </c>
      <c r="AF165" s="37">
        <v>164</v>
      </c>
      <c r="AG165" s="37" t="s">
        <v>1028</v>
      </c>
    </row>
    <row r="166" spans="24:33" ht="14.25">
      <c r="X166" s="42">
        <v>165</v>
      </c>
      <c r="Y166" s="42" t="s">
        <v>1029</v>
      </c>
      <c r="Z166" s="43">
        <v>165</v>
      </c>
      <c r="AA166" s="43" t="s">
        <v>1030</v>
      </c>
      <c r="AB166" s="37"/>
      <c r="AC166" s="37"/>
      <c r="AD166" s="37">
        <v>165</v>
      </c>
      <c r="AE166" s="37" t="s">
        <v>1031</v>
      </c>
      <c r="AF166" s="37">
        <v>165</v>
      </c>
      <c r="AG166" s="37" t="s">
        <v>1032</v>
      </c>
    </row>
    <row r="167" spans="24:33" ht="14.25">
      <c r="X167" s="42">
        <v>166</v>
      </c>
      <c r="Y167" s="42" t="s">
        <v>1033</v>
      </c>
      <c r="Z167" s="43">
        <v>166</v>
      </c>
      <c r="AA167" s="43" t="s">
        <v>1034</v>
      </c>
      <c r="AB167" s="37"/>
      <c r="AC167" s="37"/>
      <c r="AD167" s="37">
        <v>166</v>
      </c>
      <c r="AE167" s="37" t="s">
        <v>1035</v>
      </c>
      <c r="AF167" s="37">
        <v>166</v>
      </c>
      <c r="AG167" s="37" t="s">
        <v>1036</v>
      </c>
    </row>
    <row r="168" spans="24:33" ht="14.25">
      <c r="X168" s="42">
        <v>167</v>
      </c>
      <c r="Y168" s="42" t="s">
        <v>1037</v>
      </c>
      <c r="Z168" s="43">
        <v>167</v>
      </c>
      <c r="AA168" s="43" t="s">
        <v>1038</v>
      </c>
      <c r="AB168" s="37"/>
      <c r="AC168" s="37"/>
      <c r="AD168" s="37">
        <v>167</v>
      </c>
      <c r="AE168" s="37" t="s">
        <v>1039</v>
      </c>
      <c r="AF168" s="37">
        <v>167</v>
      </c>
      <c r="AG168" s="37" t="s">
        <v>1040</v>
      </c>
    </row>
    <row r="169" spans="24:33" ht="14.25">
      <c r="X169" s="42">
        <v>168</v>
      </c>
      <c r="Y169" s="42" t="s">
        <v>1041</v>
      </c>
      <c r="Z169" s="43">
        <v>168</v>
      </c>
      <c r="AA169" s="43" t="s">
        <v>1042</v>
      </c>
      <c r="AB169" s="37"/>
      <c r="AC169" s="37"/>
      <c r="AD169" s="37">
        <v>168</v>
      </c>
      <c r="AE169" s="37" t="s">
        <v>1043</v>
      </c>
      <c r="AF169" s="37">
        <v>168</v>
      </c>
      <c r="AG169" s="37" t="s">
        <v>1044</v>
      </c>
    </row>
    <row r="170" spans="24:33" ht="14.25">
      <c r="X170" s="42">
        <v>169</v>
      </c>
      <c r="Y170" s="42" t="s">
        <v>1045</v>
      </c>
      <c r="Z170" s="43">
        <v>169</v>
      </c>
      <c r="AA170" s="43" t="s">
        <v>1046</v>
      </c>
      <c r="AB170" s="37"/>
      <c r="AC170" s="37"/>
      <c r="AD170" s="37">
        <v>169</v>
      </c>
      <c r="AE170" s="37" t="s">
        <v>1047</v>
      </c>
      <c r="AF170" s="37">
        <v>169</v>
      </c>
      <c r="AG170" s="37" t="s">
        <v>1048</v>
      </c>
    </row>
    <row r="171" spans="24:33" ht="14.25">
      <c r="X171" s="42">
        <v>170</v>
      </c>
      <c r="Y171" s="42" t="s">
        <v>1049</v>
      </c>
      <c r="Z171" s="43">
        <v>170</v>
      </c>
      <c r="AA171" s="43" t="s">
        <v>1050</v>
      </c>
      <c r="AB171" s="37"/>
      <c r="AC171" s="37"/>
      <c r="AD171" s="37">
        <v>170</v>
      </c>
      <c r="AE171" s="37" t="s">
        <v>1051</v>
      </c>
      <c r="AF171" s="37">
        <v>170</v>
      </c>
      <c r="AG171" s="37" t="s">
        <v>1052</v>
      </c>
    </row>
    <row r="172" spans="24:33" ht="14.25">
      <c r="X172" s="42">
        <v>171</v>
      </c>
      <c r="Y172" s="42" t="s">
        <v>1053</v>
      </c>
      <c r="Z172" s="43">
        <v>171</v>
      </c>
      <c r="AA172" s="43" t="s">
        <v>1054</v>
      </c>
      <c r="AB172" s="37"/>
      <c r="AC172" s="37"/>
      <c r="AD172" s="37">
        <v>171</v>
      </c>
      <c r="AE172" s="37" t="s">
        <v>1055</v>
      </c>
      <c r="AF172" s="37">
        <v>171</v>
      </c>
      <c r="AG172" s="37" t="s">
        <v>1056</v>
      </c>
    </row>
    <row r="173" spans="24:33" ht="14.25">
      <c r="X173" s="42">
        <v>172</v>
      </c>
      <c r="Y173" s="42" t="s">
        <v>1057</v>
      </c>
      <c r="Z173" s="43">
        <v>172</v>
      </c>
      <c r="AA173" s="43" t="s">
        <v>1058</v>
      </c>
      <c r="AB173" s="37"/>
      <c r="AC173" s="37"/>
      <c r="AD173" s="37">
        <v>172</v>
      </c>
      <c r="AE173" s="37" t="s">
        <v>1059</v>
      </c>
      <c r="AF173" s="37">
        <v>172</v>
      </c>
      <c r="AG173" s="37" t="s">
        <v>1060</v>
      </c>
    </row>
    <row r="174" spans="24:33" ht="14.25">
      <c r="X174" s="42">
        <v>173</v>
      </c>
      <c r="Y174" s="42" t="s">
        <v>1061</v>
      </c>
      <c r="Z174" s="43">
        <v>173</v>
      </c>
      <c r="AA174" s="43" t="s">
        <v>1062</v>
      </c>
      <c r="AB174" s="37"/>
      <c r="AC174" s="37"/>
      <c r="AD174" s="37">
        <v>173</v>
      </c>
      <c r="AE174" s="37" t="s">
        <v>1063</v>
      </c>
      <c r="AF174" s="37">
        <v>173</v>
      </c>
      <c r="AG174" s="37" t="s">
        <v>1064</v>
      </c>
    </row>
    <row r="175" spans="24:33" ht="14.25">
      <c r="X175" s="42">
        <v>174</v>
      </c>
      <c r="Y175" s="42" t="s">
        <v>1065</v>
      </c>
      <c r="Z175" s="43">
        <v>174</v>
      </c>
      <c r="AA175" s="43" t="s">
        <v>1066</v>
      </c>
      <c r="AB175" s="37"/>
      <c r="AC175" s="37"/>
      <c r="AD175" s="37">
        <v>174</v>
      </c>
      <c r="AE175" s="37" t="s">
        <v>1067</v>
      </c>
      <c r="AF175" s="37">
        <v>174</v>
      </c>
      <c r="AG175" s="37" t="s">
        <v>1068</v>
      </c>
    </row>
    <row r="176" spans="24:33" ht="14.25">
      <c r="X176" s="42">
        <v>175</v>
      </c>
      <c r="Y176" s="42" t="s">
        <v>1069</v>
      </c>
      <c r="Z176" s="43">
        <v>175</v>
      </c>
      <c r="AA176" s="43" t="s">
        <v>1070</v>
      </c>
      <c r="AB176" s="37"/>
      <c r="AC176" s="37"/>
      <c r="AD176" s="37">
        <v>175</v>
      </c>
      <c r="AE176" s="37" t="s">
        <v>1071</v>
      </c>
      <c r="AF176" s="37">
        <v>175</v>
      </c>
      <c r="AG176" s="37" t="s">
        <v>1072</v>
      </c>
    </row>
    <row r="177" spans="24:33" ht="14.25">
      <c r="X177" s="42">
        <v>176</v>
      </c>
      <c r="Y177" s="42" t="s">
        <v>1073</v>
      </c>
      <c r="Z177" s="43">
        <v>176</v>
      </c>
      <c r="AA177" s="43" t="s">
        <v>1074</v>
      </c>
      <c r="AB177" s="37"/>
      <c r="AC177" s="37"/>
      <c r="AD177" s="37">
        <v>176</v>
      </c>
      <c r="AE177" s="37" t="s">
        <v>1075</v>
      </c>
      <c r="AF177" s="37">
        <v>176</v>
      </c>
      <c r="AG177" s="37" t="s">
        <v>1076</v>
      </c>
    </row>
    <row r="178" spans="24:33" ht="14.25">
      <c r="X178" s="42">
        <v>177</v>
      </c>
      <c r="Y178" s="42" t="s">
        <v>1077</v>
      </c>
      <c r="Z178" s="43">
        <v>177</v>
      </c>
      <c r="AA178" s="43" t="s">
        <v>1078</v>
      </c>
      <c r="AB178" s="37"/>
      <c r="AC178" s="37"/>
      <c r="AD178" s="37">
        <v>177</v>
      </c>
      <c r="AE178" s="37" t="s">
        <v>1079</v>
      </c>
      <c r="AF178" s="37">
        <v>177</v>
      </c>
      <c r="AG178" s="37" t="s">
        <v>1080</v>
      </c>
    </row>
    <row r="179" spans="24:33" ht="14.25">
      <c r="X179" s="42">
        <v>178</v>
      </c>
      <c r="Y179" s="42" t="s">
        <v>1081</v>
      </c>
      <c r="Z179" s="43">
        <v>178</v>
      </c>
      <c r="AA179" s="43" t="s">
        <v>1082</v>
      </c>
      <c r="AB179" s="37"/>
      <c r="AC179" s="37"/>
      <c r="AD179" s="37">
        <v>178</v>
      </c>
      <c r="AE179" s="37" t="s">
        <v>1083</v>
      </c>
      <c r="AF179" s="37">
        <v>178</v>
      </c>
      <c r="AG179" s="37" t="s">
        <v>1084</v>
      </c>
    </row>
    <row r="180" spans="24:33" ht="14.25">
      <c r="X180" s="42">
        <v>179</v>
      </c>
      <c r="Y180" s="42" t="s">
        <v>1085</v>
      </c>
      <c r="Z180" s="43">
        <v>179</v>
      </c>
      <c r="AA180" s="43" t="s">
        <v>1086</v>
      </c>
      <c r="AB180" s="37"/>
      <c r="AC180" s="37"/>
      <c r="AD180" s="37">
        <v>179</v>
      </c>
      <c r="AE180" s="37" t="s">
        <v>1087</v>
      </c>
      <c r="AF180" s="37">
        <v>179</v>
      </c>
      <c r="AG180" s="37" t="s">
        <v>1088</v>
      </c>
    </row>
    <row r="181" spans="24:33" ht="14.25">
      <c r="X181" s="42">
        <v>180</v>
      </c>
      <c r="Y181" s="42" t="s">
        <v>1089</v>
      </c>
      <c r="Z181" s="43">
        <v>180</v>
      </c>
      <c r="AA181" s="43" t="s">
        <v>1090</v>
      </c>
      <c r="AB181" s="37"/>
      <c r="AC181" s="37"/>
      <c r="AD181" s="37">
        <v>180</v>
      </c>
      <c r="AE181" s="37" t="s">
        <v>1091</v>
      </c>
      <c r="AF181" s="37">
        <v>180</v>
      </c>
      <c r="AG181" s="37" t="s">
        <v>1092</v>
      </c>
    </row>
    <row r="182" spans="24:33" ht="14.25">
      <c r="X182" s="42">
        <v>181</v>
      </c>
      <c r="Y182" s="42" t="s">
        <v>1093</v>
      </c>
      <c r="Z182" s="43">
        <v>181</v>
      </c>
      <c r="AA182" s="43" t="s">
        <v>1094</v>
      </c>
      <c r="AB182" s="37"/>
      <c r="AC182" s="37"/>
      <c r="AD182" s="37">
        <v>181</v>
      </c>
      <c r="AE182" s="37" t="s">
        <v>1095</v>
      </c>
      <c r="AF182" s="37">
        <v>181</v>
      </c>
      <c r="AG182" s="37" t="s">
        <v>1096</v>
      </c>
    </row>
    <row r="183" spans="24:33" ht="14.25">
      <c r="X183" s="42">
        <v>182</v>
      </c>
      <c r="Y183" s="42" t="s">
        <v>1097</v>
      </c>
      <c r="Z183" s="43">
        <v>182</v>
      </c>
      <c r="AA183" s="43" t="s">
        <v>1098</v>
      </c>
      <c r="AB183" s="37"/>
      <c r="AC183" s="37"/>
      <c r="AD183" s="37">
        <v>182</v>
      </c>
      <c r="AE183" s="37" t="s">
        <v>1099</v>
      </c>
      <c r="AF183" s="37">
        <v>182</v>
      </c>
      <c r="AG183" s="37" t="s">
        <v>1100</v>
      </c>
    </row>
    <row r="184" spans="24:33" ht="14.25">
      <c r="X184" s="42">
        <v>183</v>
      </c>
      <c r="Y184" s="42" t="s">
        <v>1101</v>
      </c>
      <c r="Z184" s="43">
        <v>183</v>
      </c>
      <c r="AA184" s="43" t="s">
        <v>1102</v>
      </c>
      <c r="AB184" s="37"/>
      <c r="AC184" s="37"/>
      <c r="AD184" s="37">
        <v>183</v>
      </c>
      <c r="AE184" s="37" t="s">
        <v>1103</v>
      </c>
      <c r="AF184" s="37">
        <v>183</v>
      </c>
      <c r="AG184" s="37" t="s">
        <v>1104</v>
      </c>
    </row>
    <row r="185" spans="24:33" ht="14.25">
      <c r="X185" s="42">
        <v>184</v>
      </c>
      <c r="Y185" s="42" t="s">
        <v>1105</v>
      </c>
      <c r="Z185" s="43">
        <v>184</v>
      </c>
      <c r="AA185" s="43" t="s">
        <v>1106</v>
      </c>
      <c r="AB185" s="37"/>
      <c r="AC185" s="37"/>
      <c r="AD185" s="37">
        <v>184</v>
      </c>
      <c r="AE185" s="37" t="s">
        <v>1107</v>
      </c>
      <c r="AF185" s="37">
        <v>184</v>
      </c>
      <c r="AG185" s="37" t="s">
        <v>1108</v>
      </c>
    </row>
    <row r="186" spans="24:33" ht="14.25">
      <c r="X186" s="42">
        <v>185</v>
      </c>
      <c r="Y186" s="42" t="s">
        <v>1109</v>
      </c>
      <c r="Z186" s="43">
        <v>185</v>
      </c>
      <c r="AA186" s="43" t="s">
        <v>1110</v>
      </c>
      <c r="AB186" s="37"/>
      <c r="AC186" s="37"/>
      <c r="AD186" s="37">
        <v>185</v>
      </c>
      <c r="AE186" s="37" t="s">
        <v>1111</v>
      </c>
      <c r="AF186" s="37">
        <v>185</v>
      </c>
      <c r="AG186" s="37" t="s">
        <v>1112</v>
      </c>
    </row>
    <row r="187" spans="24:33" ht="14.25">
      <c r="X187" s="42">
        <v>186</v>
      </c>
      <c r="Y187" s="42" t="s">
        <v>1113</v>
      </c>
      <c r="Z187" s="43">
        <v>186</v>
      </c>
      <c r="AA187" s="43" t="s">
        <v>1114</v>
      </c>
      <c r="AB187" s="37"/>
      <c r="AC187" s="37"/>
      <c r="AD187" s="37">
        <v>186</v>
      </c>
      <c r="AE187" s="37" t="s">
        <v>1115</v>
      </c>
      <c r="AF187" s="37">
        <v>186</v>
      </c>
      <c r="AG187" s="37" t="s">
        <v>1116</v>
      </c>
    </row>
    <row r="188" spans="24:33" ht="14.25">
      <c r="X188" s="42">
        <v>187</v>
      </c>
      <c r="Y188" s="42" t="s">
        <v>1117</v>
      </c>
      <c r="Z188" s="43">
        <v>187</v>
      </c>
      <c r="AA188" s="43" t="s">
        <v>1118</v>
      </c>
      <c r="AB188" s="37"/>
      <c r="AC188" s="37"/>
      <c r="AD188" s="37">
        <v>187</v>
      </c>
      <c r="AE188" s="37" t="s">
        <v>1119</v>
      </c>
      <c r="AF188" s="37">
        <v>187</v>
      </c>
      <c r="AG188" s="37" t="s">
        <v>1120</v>
      </c>
    </row>
    <row r="189" spans="24:33" ht="14.25">
      <c r="X189" s="42">
        <v>188</v>
      </c>
      <c r="Y189" s="42" t="s">
        <v>1121</v>
      </c>
      <c r="Z189" s="43">
        <v>188</v>
      </c>
      <c r="AA189" s="43" t="s">
        <v>1122</v>
      </c>
      <c r="AB189" s="37"/>
      <c r="AC189" s="37"/>
      <c r="AD189" s="37">
        <v>188</v>
      </c>
      <c r="AE189" s="37" t="s">
        <v>1123</v>
      </c>
      <c r="AF189" s="37">
        <v>188</v>
      </c>
      <c r="AG189" s="37" t="s">
        <v>1124</v>
      </c>
    </row>
    <row r="190" spans="24:33" ht="14.25">
      <c r="X190" s="42">
        <v>189</v>
      </c>
      <c r="Y190" s="42" t="s">
        <v>1125</v>
      </c>
      <c r="Z190" s="43">
        <v>189</v>
      </c>
      <c r="AA190" s="43" t="s">
        <v>1126</v>
      </c>
      <c r="AB190" s="37"/>
      <c r="AC190" s="37"/>
      <c r="AD190" s="37">
        <v>189</v>
      </c>
      <c r="AE190" s="37" t="s">
        <v>1127</v>
      </c>
      <c r="AF190" s="37">
        <v>189</v>
      </c>
      <c r="AG190" s="37" t="s">
        <v>1128</v>
      </c>
    </row>
    <row r="191" spans="24:33" ht="14.25">
      <c r="X191" s="42">
        <v>190</v>
      </c>
      <c r="Y191" s="42" t="s">
        <v>1129</v>
      </c>
      <c r="Z191" s="43">
        <v>190</v>
      </c>
      <c r="AA191" s="43" t="s">
        <v>1130</v>
      </c>
      <c r="AB191" s="37"/>
      <c r="AC191" s="37"/>
      <c r="AD191" s="37">
        <v>190</v>
      </c>
      <c r="AE191" s="37" t="s">
        <v>1131</v>
      </c>
      <c r="AF191" s="37">
        <v>190</v>
      </c>
      <c r="AG191" s="37" t="s">
        <v>1132</v>
      </c>
    </row>
    <row r="192" spans="24:33" ht="14.25">
      <c r="X192" s="42">
        <v>191</v>
      </c>
      <c r="Y192" s="42" t="s">
        <v>1133</v>
      </c>
      <c r="Z192" s="43">
        <v>191</v>
      </c>
      <c r="AA192" s="43" t="s">
        <v>1134</v>
      </c>
      <c r="AB192" s="37"/>
      <c r="AC192" s="37"/>
      <c r="AD192" s="37">
        <v>191</v>
      </c>
      <c r="AE192" s="37" t="s">
        <v>1135</v>
      </c>
      <c r="AF192" s="37">
        <v>191</v>
      </c>
      <c r="AG192" s="37" t="s">
        <v>1136</v>
      </c>
    </row>
    <row r="193" spans="24:33" ht="14.25">
      <c r="X193" s="42">
        <v>192</v>
      </c>
      <c r="Y193" s="42" t="s">
        <v>1137</v>
      </c>
      <c r="Z193" s="43">
        <v>192</v>
      </c>
      <c r="AA193" s="43" t="s">
        <v>1138</v>
      </c>
      <c r="AB193" s="37"/>
      <c r="AC193" s="37"/>
      <c r="AD193" s="37">
        <v>192</v>
      </c>
      <c r="AE193" s="37" t="s">
        <v>1139</v>
      </c>
      <c r="AF193" s="37">
        <v>192</v>
      </c>
      <c r="AG193" s="37" t="s">
        <v>1140</v>
      </c>
    </row>
    <row r="194" spans="24:33" ht="14.25">
      <c r="X194" s="42">
        <v>193</v>
      </c>
      <c r="Y194" s="42" t="s">
        <v>1141</v>
      </c>
      <c r="Z194" s="43">
        <v>193</v>
      </c>
      <c r="AA194" s="43" t="s">
        <v>1142</v>
      </c>
      <c r="AB194" s="37"/>
      <c r="AC194" s="37"/>
      <c r="AD194" s="37">
        <v>193</v>
      </c>
      <c r="AE194" s="37" t="s">
        <v>1143</v>
      </c>
      <c r="AF194" s="37">
        <v>193</v>
      </c>
      <c r="AG194" s="37"/>
    </row>
    <row r="195" spans="24:33" ht="14.25">
      <c r="X195" s="42">
        <v>194</v>
      </c>
      <c r="Y195" s="42" t="s">
        <v>1144</v>
      </c>
      <c r="Z195" s="43">
        <v>194</v>
      </c>
      <c r="AA195" s="43" t="s">
        <v>1145</v>
      </c>
      <c r="AB195" s="37"/>
      <c r="AC195" s="37"/>
      <c r="AD195" s="37">
        <v>194</v>
      </c>
      <c r="AE195" s="37" t="s">
        <v>1146</v>
      </c>
      <c r="AF195" s="37">
        <v>194</v>
      </c>
      <c r="AG195" s="37"/>
    </row>
    <row r="196" spans="24:33" ht="14.25">
      <c r="X196" s="42">
        <v>195</v>
      </c>
      <c r="Y196" s="42" t="s">
        <v>1147</v>
      </c>
      <c r="Z196" s="43">
        <v>195</v>
      </c>
      <c r="AA196" s="43" t="s">
        <v>1148</v>
      </c>
      <c r="AB196" s="37"/>
      <c r="AC196" s="37"/>
      <c r="AD196" s="37">
        <v>195</v>
      </c>
      <c r="AE196" s="37" t="s">
        <v>1149</v>
      </c>
      <c r="AF196" s="37">
        <v>195</v>
      </c>
      <c r="AG196" s="37"/>
    </row>
    <row r="197" spans="24:33" ht="14.25">
      <c r="X197" s="42">
        <v>196</v>
      </c>
      <c r="Y197" s="42" t="s">
        <v>1150</v>
      </c>
      <c r="Z197" s="43">
        <v>196</v>
      </c>
      <c r="AA197" s="43" t="s">
        <v>1151</v>
      </c>
      <c r="AB197" s="37"/>
      <c r="AC197" s="37"/>
      <c r="AD197" s="37">
        <v>196</v>
      </c>
      <c r="AE197" s="37" t="s">
        <v>1152</v>
      </c>
      <c r="AF197" s="37">
        <v>196</v>
      </c>
      <c r="AG197" s="37"/>
    </row>
    <row r="198" spans="24:33" ht="14.25">
      <c r="X198" s="42">
        <v>197</v>
      </c>
      <c r="Y198" s="42" t="s">
        <v>1153</v>
      </c>
      <c r="Z198" s="43">
        <v>197</v>
      </c>
      <c r="AA198" s="43" t="s">
        <v>1154</v>
      </c>
      <c r="AB198" s="37"/>
      <c r="AC198" s="37"/>
      <c r="AD198" s="37">
        <v>197</v>
      </c>
      <c r="AE198" s="37" t="s">
        <v>1155</v>
      </c>
      <c r="AF198" s="37">
        <v>197</v>
      </c>
      <c r="AG198" s="37"/>
    </row>
    <row r="199" spans="24:33" ht="14.25">
      <c r="X199" s="42">
        <v>198</v>
      </c>
      <c r="Y199" s="42" t="s">
        <v>1156</v>
      </c>
      <c r="Z199" s="43">
        <v>198</v>
      </c>
      <c r="AA199" s="43" t="s">
        <v>1157</v>
      </c>
      <c r="AB199" s="37"/>
      <c r="AC199" s="37"/>
      <c r="AD199" s="37">
        <v>198</v>
      </c>
      <c r="AE199" s="37" t="s">
        <v>1158</v>
      </c>
      <c r="AF199" s="37">
        <v>198</v>
      </c>
      <c r="AG199" s="37"/>
    </row>
    <row r="200" spans="24:33" ht="14.25">
      <c r="X200" s="42">
        <v>199</v>
      </c>
      <c r="Y200" s="42" t="s">
        <v>1159</v>
      </c>
      <c r="Z200" s="43">
        <v>199</v>
      </c>
      <c r="AA200" s="43" t="s">
        <v>1160</v>
      </c>
      <c r="AB200" s="37"/>
      <c r="AC200" s="37"/>
      <c r="AD200" s="37">
        <v>199</v>
      </c>
      <c r="AE200" s="37" t="s">
        <v>1161</v>
      </c>
      <c r="AF200" s="37">
        <v>199</v>
      </c>
      <c r="AG200" s="37"/>
    </row>
    <row r="201" spans="24:33" ht="14.25">
      <c r="X201" s="42">
        <v>200</v>
      </c>
      <c r="Y201" s="42" t="s">
        <v>1162</v>
      </c>
      <c r="Z201" s="43">
        <v>200</v>
      </c>
      <c r="AA201" s="43" t="s">
        <v>1163</v>
      </c>
      <c r="AB201" s="37"/>
      <c r="AC201" s="37"/>
      <c r="AD201" s="37">
        <v>200</v>
      </c>
      <c r="AE201" s="37" t="s">
        <v>1164</v>
      </c>
      <c r="AF201" s="37">
        <v>200</v>
      </c>
      <c r="AG201" s="37"/>
    </row>
    <row r="202" spans="24:33" ht="14.25">
      <c r="X202" s="42">
        <v>201</v>
      </c>
      <c r="Y202" s="42" t="s">
        <v>1165</v>
      </c>
      <c r="Z202" s="43">
        <v>201</v>
      </c>
      <c r="AA202" s="43" t="s">
        <v>1166</v>
      </c>
      <c r="AB202" s="37"/>
      <c r="AC202" s="37"/>
      <c r="AD202" s="37">
        <v>201</v>
      </c>
      <c r="AE202" s="37" t="s">
        <v>1167</v>
      </c>
      <c r="AF202" s="37">
        <v>201</v>
      </c>
      <c r="AG202" s="37"/>
    </row>
    <row r="203" spans="24:33" ht="14.25">
      <c r="X203" s="42">
        <v>202</v>
      </c>
      <c r="Y203" s="42" t="s">
        <v>1168</v>
      </c>
      <c r="Z203" s="43">
        <v>202</v>
      </c>
      <c r="AA203" s="43" t="s">
        <v>1169</v>
      </c>
      <c r="AB203" s="37"/>
      <c r="AC203" s="37"/>
      <c r="AD203" s="37">
        <v>202</v>
      </c>
      <c r="AE203" s="37" t="s">
        <v>1170</v>
      </c>
      <c r="AF203" s="37">
        <v>202</v>
      </c>
      <c r="AG203" s="37"/>
    </row>
    <row r="204" spans="24:33" ht="14.25">
      <c r="X204" s="42">
        <v>203</v>
      </c>
      <c r="Y204" s="42" t="s">
        <v>1171</v>
      </c>
      <c r="Z204" s="43">
        <v>203</v>
      </c>
      <c r="AA204" s="43" t="s">
        <v>1172</v>
      </c>
      <c r="AB204" s="37"/>
      <c r="AC204" s="37"/>
      <c r="AD204" s="37">
        <v>203</v>
      </c>
      <c r="AE204" s="37" t="s">
        <v>1173</v>
      </c>
      <c r="AF204" s="37">
        <v>203</v>
      </c>
      <c r="AG204" s="37"/>
    </row>
    <row r="205" spans="24:33" ht="14.25">
      <c r="X205" s="42">
        <v>204</v>
      </c>
      <c r="Y205" s="42" t="s">
        <v>1174</v>
      </c>
      <c r="Z205" s="43">
        <v>204</v>
      </c>
      <c r="AA205" s="43" t="s">
        <v>1175</v>
      </c>
      <c r="AB205" s="37"/>
      <c r="AC205" s="37"/>
      <c r="AD205" s="37">
        <v>204</v>
      </c>
      <c r="AE205" s="37" t="s">
        <v>1176</v>
      </c>
      <c r="AF205" s="37">
        <v>204</v>
      </c>
      <c r="AG205" s="37"/>
    </row>
    <row r="206" spans="24:33" ht="14.25">
      <c r="X206" s="42">
        <v>205</v>
      </c>
      <c r="Y206" s="42" t="s">
        <v>1177</v>
      </c>
      <c r="Z206" s="43">
        <v>205</v>
      </c>
      <c r="AA206" s="43" t="s">
        <v>1178</v>
      </c>
      <c r="AB206" s="37"/>
      <c r="AC206" s="37"/>
      <c r="AD206" s="37">
        <v>205</v>
      </c>
      <c r="AE206" s="37" t="s">
        <v>1179</v>
      </c>
      <c r="AF206" s="37">
        <v>205</v>
      </c>
      <c r="AG206" s="37"/>
    </row>
    <row r="207" spans="24:33" ht="14.25">
      <c r="X207" s="42">
        <v>206</v>
      </c>
      <c r="Y207" s="42" t="s">
        <v>1180</v>
      </c>
      <c r="Z207" s="43">
        <v>206</v>
      </c>
      <c r="AA207" s="43" t="s">
        <v>1181</v>
      </c>
      <c r="AB207" s="37"/>
      <c r="AC207" s="37"/>
      <c r="AD207" s="37">
        <v>206</v>
      </c>
      <c r="AE207" s="37" t="s">
        <v>1182</v>
      </c>
      <c r="AF207" s="37">
        <v>206</v>
      </c>
      <c r="AG207" s="37"/>
    </row>
    <row r="208" spans="24:33" ht="14.25">
      <c r="X208" s="42">
        <v>207</v>
      </c>
      <c r="Y208" s="42" t="s">
        <v>1183</v>
      </c>
      <c r="Z208" s="43">
        <v>207</v>
      </c>
      <c r="AA208" s="43" t="s">
        <v>1184</v>
      </c>
      <c r="AB208" s="37"/>
      <c r="AC208" s="37"/>
      <c r="AD208" s="37">
        <v>207</v>
      </c>
      <c r="AE208" s="37" t="s">
        <v>1185</v>
      </c>
      <c r="AF208" s="37">
        <v>207</v>
      </c>
      <c r="AG208" s="37"/>
    </row>
    <row r="209" spans="24:33" ht="14.25">
      <c r="X209" s="42">
        <v>208</v>
      </c>
      <c r="Y209" s="42" t="s">
        <v>1186</v>
      </c>
      <c r="Z209" s="43">
        <v>208</v>
      </c>
      <c r="AA209" s="43" t="s">
        <v>1187</v>
      </c>
      <c r="AB209" s="37"/>
      <c r="AC209" s="37"/>
      <c r="AD209" s="37">
        <v>208</v>
      </c>
      <c r="AE209" s="37" t="s">
        <v>1188</v>
      </c>
      <c r="AF209" s="37">
        <v>208</v>
      </c>
      <c r="AG209" s="37"/>
    </row>
    <row r="210" spans="24:33" ht="14.25">
      <c r="X210" s="42">
        <v>209</v>
      </c>
      <c r="Y210" s="42" t="s">
        <v>1189</v>
      </c>
      <c r="Z210" s="43">
        <v>209</v>
      </c>
      <c r="AA210" s="43" t="s">
        <v>1190</v>
      </c>
      <c r="AB210" s="37"/>
      <c r="AC210" s="37"/>
      <c r="AD210" s="37">
        <v>209</v>
      </c>
      <c r="AE210" s="37" t="s">
        <v>1191</v>
      </c>
      <c r="AF210" s="37">
        <v>209</v>
      </c>
      <c r="AG210" s="37"/>
    </row>
    <row r="211" spans="24:33" ht="14.25">
      <c r="X211" s="42">
        <v>210</v>
      </c>
      <c r="Y211" s="42" t="s">
        <v>1192</v>
      </c>
      <c r="Z211" s="43">
        <v>210</v>
      </c>
      <c r="AA211" s="43" t="s">
        <v>1193</v>
      </c>
      <c r="AB211" s="37"/>
      <c r="AC211" s="37"/>
      <c r="AD211" s="37">
        <v>210</v>
      </c>
      <c r="AE211" s="37" t="s">
        <v>1194</v>
      </c>
      <c r="AF211" s="37">
        <v>210</v>
      </c>
      <c r="AG211" s="37"/>
    </row>
    <row r="212" spans="24:33" ht="14.25">
      <c r="X212" s="42">
        <v>211</v>
      </c>
      <c r="Y212" s="42" t="s">
        <v>1195</v>
      </c>
      <c r="Z212" s="43">
        <v>211</v>
      </c>
      <c r="AA212" s="43" t="s">
        <v>1196</v>
      </c>
      <c r="AB212" s="37"/>
      <c r="AC212" s="37"/>
      <c r="AD212" s="37">
        <v>211</v>
      </c>
      <c r="AE212" s="37" t="s">
        <v>1197</v>
      </c>
      <c r="AF212" s="37">
        <v>211</v>
      </c>
      <c r="AG212" s="37"/>
    </row>
    <row r="213" spans="24:33" ht="14.25">
      <c r="X213" s="42">
        <v>212</v>
      </c>
      <c r="Y213" s="42" t="s">
        <v>1198</v>
      </c>
      <c r="Z213" s="43">
        <v>212</v>
      </c>
      <c r="AA213" s="43" t="s">
        <v>1199</v>
      </c>
      <c r="AB213" s="37"/>
      <c r="AC213" s="37"/>
      <c r="AD213" s="37">
        <v>212</v>
      </c>
      <c r="AE213" s="37" t="s">
        <v>1200</v>
      </c>
      <c r="AF213" s="37">
        <v>212</v>
      </c>
      <c r="AG213" s="37"/>
    </row>
    <row r="214" spans="24:33" ht="14.25">
      <c r="X214" s="42">
        <v>213</v>
      </c>
      <c r="Y214" s="42" t="s">
        <v>1201</v>
      </c>
      <c r="Z214" s="43">
        <v>213</v>
      </c>
      <c r="AA214" s="43" t="s">
        <v>1202</v>
      </c>
      <c r="AB214" s="37"/>
      <c r="AC214" s="37"/>
      <c r="AD214" s="37">
        <v>213</v>
      </c>
      <c r="AE214" s="37" t="s">
        <v>1203</v>
      </c>
      <c r="AF214" s="37">
        <v>213</v>
      </c>
      <c r="AG214" s="37"/>
    </row>
    <row r="215" spans="24:33" ht="14.25">
      <c r="X215" s="42">
        <v>214</v>
      </c>
      <c r="Y215" s="42" t="s">
        <v>1204</v>
      </c>
      <c r="Z215" s="43">
        <v>214</v>
      </c>
      <c r="AA215" s="43" t="s">
        <v>1205</v>
      </c>
      <c r="AB215" s="37"/>
      <c r="AC215" s="37"/>
      <c r="AD215" s="37">
        <v>214</v>
      </c>
      <c r="AE215" s="37" t="s">
        <v>1206</v>
      </c>
      <c r="AF215" s="37">
        <v>214</v>
      </c>
      <c r="AG215" s="37"/>
    </row>
    <row r="216" spans="24:33" ht="14.25">
      <c r="X216" s="42">
        <v>215</v>
      </c>
      <c r="Y216" s="42" t="s">
        <v>1207</v>
      </c>
      <c r="Z216" s="43">
        <v>215</v>
      </c>
      <c r="AA216" s="43" t="s">
        <v>1208</v>
      </c>
      <c r="AB216" s="37"/>
      <c r="AC216" s="37"/>
      <c r="AD216" s="37">
        <v>215</v>
      </c>
      <c r="AE216" s="37" t="s">
        <v>1209</v>
      </c>
      <c r="AF216" s="37">
        <v>215</v>
      </c>
      <c r="AG216" s="37"/>
    </row>
    <row r="217" spans="24:33" ht="14.25">
      <c r="X217" s="42">
        <v>216</v>
      </c>
      <c r="Y217" s="42" t="s">
        <v>1210</v>
      </c>
      <c r="Z217" s="43">
        <v>216</v>
      </c>
      <c r="AA217" s="43" t="s">
        <v>1211</v>
      </c>
      <c r="AB217" s="37"/>
      <c r="AC217" s="37"/>
      <c r="AD217" s="37">
        <v>216</v>
      </c>
      <c r="AE217" s="37" t="s">
        <v>1212</v>
      </c>
      <c r="AF217" s="37">
        <v>216</v>
      </c>
      <c r="AG217" s="37"/>
    </row>
    <row r="218" spans="24:33" ht="14.25">
      <c r="X218" s="42">
        <v>217</v>
      </c>
      <c r="Y218" s="42" t="s">
        <v>1213</v>
      </c>
      <c r="Z218" s="43">
        <v>217</v>
      </c>
      <c r="AA218" s="43" t="s">
        <v>1214</v>
      </c>
      <c r="AB218" s="37"/>
      <c r="AC218" s="37"/>
      <c r="AD218" s="37">
        <v>217</v>
      </c>
      <c r="AE218" s="37" t="s">
        <v>1215</v>
      </c>
      <c r="AF218" s="37">
        <v>217</v>
      </c>
      <c r="AG218" s="37"/>
    </row>
    <row r="219" spans="24:33" ht="14.25">
      <c r="X219" s="42">
        <v>218</v>
      </c>
      <c r="Y219" s="42" t="s">
        <v>1216</v>
      </c>
      <c r="Z219" s="43">
        <v>218</v>
      </c>
      <c r="AA219" s="43" t="s">
        <v>1217</v>
      </c>
      <c r="AB219" s="37"/>
      <c r="AC219" s="37"/>
      <c r="AD219" s="37">
        <v>218</v>
      </c>
      <c r="AE219" s="37" t="s">
        <v>1218</v>
      </c>
      <c r="AF219" s="37">
        <v>218</v>
      </c>
      <c r="AG219" s="37"/>
    </row>
    <row r="220" spans="24:33" ht="14.25">
      <c r="X220" s="42">
        <v>219</v>
      </c>
      <c r="Y220" s="42" t="s">
        <v>1219</v>
      </c>
      <c r="Z220" s="43">
        <v>219</v>
      </c>
      <c r="AA220" s="43" t="s">
        <v>1220</v>
      </c>
      <c r="AB220" s="37"/>
      <c r="AC220" s="37"/>
      <c r="AD220" s="37">
        <v>219</v>
      </c>
      <c r="AE220" s="37" t="s">
        <v>1221</v>
      </c>
      <c r="AF220" s="37">
        <v>219</v>
      </c>
      <c r="AG220" s="37"/>
    </row>
    <row r="221" spans="24:33" ht="14.25">
      <c r="X221" s="42">
        <v>220</v>
      </c>
      <c r="Y221" s="42" t="s">
        <v>1222</v>
      </c>
      <c r="Z221" s="43">
        <v>220</v>
      </c>
      <c r="AA221" s="43" t="s">
        <v>1223</v>
      </c>
      <c r="AB221" s="37"/>
      <c r="AC221" s="37"/>
      <c r="AD221" s="37">
        <v>220</v>
      </c>
      <c r="AE221" s="37" t="s">
        <v>1224</v>
      </c>
      <c r="AF221" s="37">
        <v>220</v>
      </c>
      <c r="AG221" s="37"/>
    </row>
    <row r="222" spans="24:33" ht="14.25">
      <c r="X222" s="42">
        <v>221</v>
      </c>
      <c r="Y222" s="42" t="s">
        <v>1225</v>
      </c>
      <c r="Z222" s="43">
        <v>221</v>
      </c>
      <c r="AA222" s="43" t="s">
        <v>1226</v>
      </c>
      <c r="AB222" s="37"/>
      <c r="AC222" s="37"/>
      <c r="AD222" s="37">
        <v>221</v>
      </c>
      <c r="AE222" s="37" t="s">
        <v>1227</v>
      </c>
      <c r="AF222" s="37">
        <v>221</v>
      </c>
      <c r="AG222" s="37"/>
    </row>
    <row r="223" spans="24:33" ht="14.25">
      <c r="X223" s="42">
        <v>222</v>
      </c>
      <c r="Y223" s="42" t="s">
        <v>1228</v>
      </c>
      <c r="Z223" s="43">
        <v>222</v>
      </c>
      <c r="AA223" s="43" t="s">
        <v>1229</v>
      </c>
      <c r="AB223" s="37"/>
      <c r="AC223" s="37"/>
      <c r="AD223" s="37">
        <v>222</v>
      </c>
      <c r="AE223" s="37" t="s">
        <v>1230</v>
      </c>
      <c r="AF223" s="37">
        <v>222</v>
      </c>
      <c r="AG223" s="37"/>
    </row>
    <row r="224" spans="24:33" ht="14.25">
      <c r="X224" s="42">
        <v>223</v>
      </c>
      <c r="Y224" s="42" t="s">
        <v>1231</v>
      </c>
      <c r="Z224" s="43">
        <v>223</v>
      </c>
      <c r="AA224" s="43" t="s">
        <v>1232</v>
      </c>
      <c r="AB224" s="37"/>
      <c r="AC224" s="37"/>
      <c r="AD224" s="37">
        <v>223</v>
      </c>
      <c r="AE224" s="37" t="s">
        <v>1233</v>
      </c>
      <c r="AF224" s="37">
        <v>223</v>
      </c>
      <c r="AG224" s="37"/>
    </row>
    <row r="225" spans="24:33" ht="14.25">
      <c r="X225" s="42">
        <v>224</v>
      </c>
      <c r="Y225" s="42" t="s">
        <v>1234</v>
      </c>
      <c r="Z225" s="43">
        <v>224</v>
      </c>
      <c r="AA225" s="43" t="s">
        <v>1235</v>
      </c>
      <c r="AB225" s="37"/>
      <c r="AC225" s="37"/>
      <c r="AD225" s="37">
        <v>224</v>
      </c>
      <c r="AE225" s="37" t="s">
        <v>1236</v>
      </c>
      <c r="AF225" s="37">
        <v>224</v>
      </c>
      <c r="AG225" s="37"/>
    </row>
    <row r="226" spans="24:33" ht="14.25">
      <c r="X226" s="42">
        <v>225</v>
      </c>
      <c r="Y226" s="42" t="s">
        <v>1237</v>
      </c>
      <c r="Z226" s="43">
        <v>225</v>
      </c>
      <c r="AA226" s="43" t="s">
        <v>1238</v>
      </c>
      <c r="AB226" s="37"/>
      <c r="AC226" s="37"/>
      <c r="AD226" s="37">
        <v>225</v>
      </c>
      <c r="AE226" s="37"/>
      <c r="AF226" s="37">
        <v>225</v>
      </c>
      <c r="AG226" s="37"/>
    </row>
    <row r="227" spans="24:33" ht="14.25">
      <c r="X227" s="42">
        <v>226</v>
      </c>
      <c r="Y227" s="42" t="s">
        <v>1239</v>
      </c>
      <c r="Z227" s="43">
        <v>226</v>
      </c>
      <c r="AA227" s="43" t="s">
        <v>1240</v>
      </c>
      <c r="AB227" s="37"/>
      <c r="AC227" s="37"/>
      <c r="AD227" s="37">
        <v>226</v>
      </c>
      <c r="AE227" s="37"/>
      <c r="AF227" s="37">
        <v>226</v>
      </c>
      <c r="AG227" s="37"/>
    </row>
    <row r="228" spans="24:33" ht="14.25">
      <c r="X228" s="42">
        <v>227</v>
      </c>
      <c r="Y228" s="42" t="s">
        <v>1241</v>
      </c>
      <c r="Z228" s="43">
        <v>227</v>
      </c>
      <c r="AA228" s="43" t="s">
        <v>1242</v>
      </c>
      <c r="AB228" s="37"/>
      <c r="AC228" s="37"/>
      <c r="AD228" s="37">
        <v>227</v>
      </c>
      <c r="AE228" s="37"/>
      <c r="AF228" s="37">
        <v>227</v>
      </c>
      <c r="AG228" s="37"/>
    </row>
    <row r="229" spans="24:33" ht="14.25">
      <c r="X229" s="42">
        <v>228</v>
      </c>
      <c r="Y229" s="42" t="s">
        <v>1243</v>
      </c>
      <c r="Z229" s="43">
        <v>228</v>
      </c>
      <c r="AA229" s="43" t="s">
        <v>1244</v>
      </c>
      <c r="AB229" s="37"/>
      <c r="AC229" s="37"/>
      <c r="AD229" s="37">
        <v>228</v>
      </c>
      <c r="AE229" s="37"/>
      <c r="AF229" s="37">
        <v>228</v>
      </c>
      <c r="AG229" s="37"/>
    </row>
    <row r="230" spans="24:33" ht="14.25">
      <c r="X230" s="42">
        <v>229</v>
      </c>
      <c r="Y230" s="42" t="s">
        <v>1245</v>
      </c>
      <c r="Z230" s="43">
        <v>229</v>
      </c>
      <c r="AA230" s="43" t="s">
        <v>1246</v>
      </c>
      <c r="AB230" s="37"/>
      <c r="AC230" s="37"/>
      <c r="AD230" s="37">
        <v>229</v>
      </c>
      <c r="AE230" s="37"/>
      <c r="AF230" s="37">
        <v>229</v>
      </c>
      <c r="AG230" s="37"/>
    </row>
    <row r="231" spans="24:33" ht="14.25">
      <c r="X231" s="42">
        <v>230</v>
      </c>
      <c r="Y231" s="42" t="s">
        <v>1247</v>
      </c>
      <c r="Z231" s="43">
        <v>230</v>
      </c>
      <c r="AA231" s="43" t="s">
        <v>1248</v>
      </c>
      <c r="AB231" s="37"/>
      <c r="AC231" s="37"/>
      <c r="AD231" s="37">
        <v>230</v>
      </c>
      <c r="AE231" s="37"/>
      <c r="AF231" s="37">
        <v>230</v>
      </c>
      <c r="AG231" s="37"/>
    </row>
    <row r="232" spans="24:33" ht="14.25">
      <c r="X232" s="42">
        <v>231</v>
      </c>
      <c r="Y232" s="42" t="s">
        <v>1249</v>
      </c>
      <c r="Z232" s="43">
        <v>231</v>
      </c>
      <c r="AA232" s="43" t="s">
        <v>1250</v>
      </c>
      <c r="AB232" s="37"/>
      <c r="AC232" s="37"/>
      <c r="AD232" s="37"/>
      <c r="AE232" s="37"/>
      <c r="AF232" s="37"/>
      <c r="AG232" s="37"/>
    </row>
    <row r="233" spans="24:33" ht="14.25">
      <c r="X233" s="42">
        <v>232</v>
      </c>
      <c r="Y233" s="42" t="s">
        <v>1251</v>
      </c>
      <c r="Z233" s="43">
        <v>232</v>
      </c>
      <c r="AA233" s="43" t="s">
        <v>1252</v>
      </c>
      <c r="AB233" s="37"/>
      <c r="AC233" s="37"/>
      <c r="AD233" s="37"/>
      <c r="AE233" s="37"/>
      <c r="AF233" s="37"/>
      <c r="AG233" s="37"/>
    </row>
    <row r="234" spans="24:33" ht="14.25">
      <c r="X234" s="42">
        <v>233</v>
      </c>
      <c r="Y234" s="42" t="s">
        <v>1253</v>
      </c>
      <c r="Z234" s="43">
        <v>233</v>
      </c>
      <c r="AA234" s="43" t="s">
        <v>1254</v>
      </c>
      <c r="AB234" s="37"/>
      <c r="AC234" s="37"/>
      <c r="AD234" s="37"/>
      <c r="AE234" s="37"/>
      <c r="AF234" s="37"/>
      <c r="AG234" s="37"/>
    </row>
    <row r="235" spans="24:33" ht="14.25">
      <c r="X235" s="42">
        <v>234</v>
      </c>
      <c r="Y235" s="42" t="s">
        <v>1255</v>
      </c>
      <c r="Z235" s="43">
        <v>234</v>
      </c>
      <c r="AA235" s="43" t="s">
        <v>1256</v>
      </c>
      <c r="AB235" s="37"/>
      <c r="AC235" s="37"/>
      <c r="AD235" s="37"/>
      <c r="AE235" s="37"/>
      <c r="AF235" s="37"/>
      <c r="AG235" s="37"/>
    </row>
    <row r="236" spans="24:33" ht="14.25">
      <c r="X236" s="42">
        <v>235</v>
      </c>
      <c r="Y236" s="42" t="s">
        <v>1257</v>
      </c>
      <c r="Z236" s="43">
        <v>235</v>
      </c>
      <c r="AA236" s="43" t="s">
        <v>1258</v>
      </c>
      <c r="AB236" s="37"/>
      <c r="AC236" s="37"/>
      <c r="AD236" s="37"/>
      <c r="AE236" s="37"/>
      <c r="AF236" s="37"/>
      <c r="AG236" s="37"/>
    </row>
    <row r="237" spans="24:33" ht="14.25">
      <c r="X237" s="42">
        <v>236</v>
      </c>
      <c r="Y237" s="42" t="s">
        <v>1259</v>
      </c>
      <c r="Z237" s="43">
        <v>236</v>
      </c>
      <c r="AA237" s="43" t="s">
        <v>1260</v>
      </c>
      <c r="AB237" s="37"/>
      <c r="AC237" s="37"/>
      <c r="AD237" s="37"/>
      <c r="AE237" s="37"/>
      <c r="AF237" s="37"/>
      <c r="AG237" s="37"/>
    </row>
    <row r="238" spans="24:33" ht="14.25">
      <c r="X238" s="42">
        <v>237</v>
      </c>
      <c r="Y238" s="42" t="s">
        <v>1261</v>
      </c>
      <c r="Z238" s="43">
        <v>237</v>
      </c>
      <c r="AA238" s="43" t="s">
        <v>1262</v>
      </c>
      <c r="AB238" s="37"/>
      <c r="AC238" s="37"/>
      <c r="AD238" s="37"/>
      <c r="AE238" s="37"/>
      <c r="AF238" s="37"/>
      <c r="AG238" s="37"/>
    </row>
    <row r="239" spans="24:33" ht="14.25">
      <c r="X239" s="42">
        <v>238</v>
      </c>
      <c r="Y239" s="42" t="s">
        <v>1263</v>
      </c>
      <c r="Z239" s="43">
        <v>238</v>
      </c>
      <c r="AA239" s="43" t="s">
        <v>1264</v>
      </c>
      <c r="AB239" s="37"/>
      <c r="AC239" s="37"/>
      <c r="AD239" s="37"/>
      <c r="AE239" s="37"/>
      <c r="AF239" s="37"/>
      <c r="AG239" s="37"/>
    </row>
    <row r="240" spans="24:33" ht="14.25">
      <c r="X240" s="42">
        <v>239</v>
      </c>
      <c r="Y240" s="42" t="s">
        <v>1265</v>
      </c>
      <c r="Z240" s="43">
        <v>239</v>
      </c>
      <c r="AA240" s="43" t="s">
        <v>1266</v>
      </c>
      <c r="AB240" s="37"/>
      <c r="AC240" s="37"/>
      <c r="AD240" s="37"/>
      <c r="AE240" s="37"/>
      <c r="AF240" s="37"/>
      <c r="AG240" s="37"/>
    </row>
    <row r="241" spans="24:33" ht="14.25">
      <c r="X241" s="42">
        <v>240</v>
      </c>
      <c r="Y241" s="42" t="s">
        <v>1267</v>
      </c>
      <c r="Z241" s="43">
        <v>240</v>
      </c>
      <c r="AA241" s="43" t="s">
        <v>1268</v>
      </c>
      <c r="AB241" s="37"/>
      <c r="AC241" s="37"/>
      <c r="AD241" s="37"/>
      <c r="AE241" s="37"/>
      <c r="AF241" s="37"/>
      <c r="AG241" s="37"/>
    </row>
    <row r="242" spans="24:33" ht="14.25">
      <c r="X242" s="42">
        <v>241</v>
      </c>
      <c r="Y242" s="42" t="s">
        <v>1269</v>
      </c>
      <c r="Z242" s="43">
        <v>241</v>
      </c>
      <c r="AA242" s="43" t="s">
        <v>1270</v>
      </c>
      <c r="AB242" s="37"/>
      <c r="AC242" s="37"/>
      <c r="AD242" s="37"/>
      <c r="AE242" s="37"/>
      <c r="AF242" s="37"/>
      <c r="AG242" s="37"/>
    </row>
    <row r="243" spans="24:33" ht="14.25">
      <c r="X243" s="42">
        <v>242</v>
      </c>
      <c r="Y243" s="42" t="s">
        <v>1271</v>
      </c>
      <c r="Z243" s="43">
        <v>242</v>
      </c>
      <c r="AA243" s="43" t="s">
        <v>1272</v>
      </c>
      <c r="AB243" s="37"/>
      <c r="AC243" s="37"/>
      <c r="AD243" s="37"/>
      <c r="AE243" s="37"/>
      <c r="AF243" s="37"/>
      <c r="AG243" s="37"/>
    </row>
    <row r="244" spans="24:33" ht="14.25">
      <c r="X244" s="42">
        <v>243</v>
      </c>
      <c r="Y244" s="42" t="s">
        <v>1273</v>
      </c>
      <c r="Z244" s="43">
        <v>243</v>
      </c>
      <c r="AA244" s="43" t="s">
        <v>1274</v>
      </c>
      <c r="AB244" s="37"/>
      <c r="AC244" s="37"/>
      <c r="AD244" s="37"/>
      <c r="AE244" s="37"/>
      <c r="AF244" s="37"/>
      <c r="AG244" s="37"/>
    </row>
    <row r="245" spans="24:33" ht="14.25">
      <c r="X245" s="42">
        <v>244</v>
      </c>
      <c r="Y245" s="42" t="s">
        <v>1275</v>
      </c>
      <c r="Z245" s="43">
        <v>244</v>
      </c>
      <c r="AA245" s="43" t="s">
        <v>1276</v>
      </c>
      <c r="AB245" s="37"/>
      <c r="AC245" s="37"/>
      <c r="AD245" s="37"/>
      <c r="AE245" s="37"/>
      <c r="AF245" s="37"/>
      <c r="AG245" s="37"/>
    </row>
    <row r="246" spans="24:33" ht="14.25">
      <c r="X246" s="42">
        <v>245</v>
      </c>
      <c r="Y246" s="42" t="s">
        <v>1277</v>
      </c>
      <c r="Z246" s="43">
        <v>245</v>
      </c>
      <c r="AA246" s="43" t="s">
        <v>1278</v>
      </c>
      <c r="AB246" s="37"/>
      <c r="AC246" s="37"/>
      <c r="AD246" s="37"/>
      <c r="AE246" s="37"/>
      <c r="AF246" s="37"/>
      <c r="AG246" s="37"/>
    </row>
    <row r="247" spans="24:33" ht="14.25">
      <c r="X247" s="42">
        <v>246</v>
      </c>
      <c r="Y247" s="42" t="s">
        <v>1279</v>
      </c>
      <c r="Z247" s="43">
        <v>246</v>
      </c>
      <c r="AA247" s="43" t="s">
        <v>1280</v>
      </c>
      <c r="AB247" s="37"/>
      <c r="AC247" s="37"/>
      <c r="AD247" s="37"/>
      <c r="AE247" s="37"/>
      <c r="AF247" s="37"/>
      <c r="AG247" s="37"/>
    </row>
    <row r="248" spans="24:33" ht="14.25">
      <c r="X248" s="42">
        <v>247</v>
      </c>
      <c r="Y248" s="42" t="s">
        <v>1281</v>
      </c>
      <c r="Z248" s="43">
        <v>247</v>
      </c>
      <c r="AA248" s="43" t="s">
        <v>1282</v>
      </c>
      <c r="AB248" s="37"/>
      <c r="AC248" s="37"/>
      <c r="AD248" s="37"/>
      <c r="AE248" s="37"/>
      <c r="AF248" s="37"/>
      <c r="AG248" s="37"/>
    </row>
    <row r="249" spans="24:33" ht="14.25">
      <c r="X249" s="42">
        <v>248</v>
      </c>
      <c r="Y249" s="42" t="s">
        <v>1283</v>
      </c>
      <c r="Z249" s="43">
        <v>248</v>
      </c>
      <c r="AA249" s="43" t="s">
        <v>1284</v>
      </c>
      <c r="AB249" s="37"/>
      <c r="AC249" s="37"/>
      <c r="AD249" s="37"/>
      <c r="AE249" s="37"/>
      <c r="AF249" s="37"/>
      <c r="AG249" s="37"/>
    </row>
    <row r="250" spans="24:33" ht="14.25">
      <c r="X250" s="42">
        <v>249</v>
      </c>
      <c r="Y250" s="42" t="s">
        <v>1285</v>
      </c>
      <c r="Z250" s="43">
        <v>249</v>
      </c>
      <c r="AA250" s="43" t="s">
        <v>1286</v>
      </c>
      <c r="AB250" s="37"/>
      <c r="AC250" s="37"/>
      <c r="AD250" s="37"/>
      <c r="AE250" s="37"/>
      <c r="AF250" s="37"/>
      <c r="AG250" s="37"/>
    </row>
    <row r="251" spans="24:33" ht="14.25">
      <c r="X251" s="42">
        <v>250</v>
      </c>
      <c r="Y251" s="42" t="s">
        <v>1287</v>
      </c>
      <c r="Z251" s="43">
        <v>250</v>
      </c>
      <c r="AA251" s="43" t="s">
        <v>1288</v>
      </c>
      <c r="AB251" s="37"/>
      <c r="AC251" s="37"/>
      <c r="AD251" s="37"/>
      <c r="AE251" s="37"/>
      <c r="AF251" s="37"/>
      <c r="AG251" s="37"/>
    </row>
    <row r="252" spans="24:33" ht="14.25">
      <c r="X252" s="42">
        <v>251</v>
      </c>
      <c r="Y252" s="42" t="s">
        <v>1289</v>
      </c>
      <c r="Z252" s="43">
        <v>251</v>
      </c>
      <c r="AA252" s="43" t="s">
        <v>1290</v>
      </c>
      <c r="AB252" s="37"/>
      <c r="AC252" s="37"/>
      <c r="AD252" s="37"/>
      <c r="AE252" s="37"/>
      <c r="AF252" s="37"/>
      <c r="AG252" s="37"/>
    </row>
    <row r="253" spans="24:33" ht="14.25">
      <c r="X253" s="42">
        <v>252</v>
      </c>
      <c r="Y253" s="42" t="s">
        <v>1291</v>
      </c>
      <c r="Z253" s="43">
        <v>252</v>
      </c>
      <c r="AA253" s="43" t="s">
        <v>1292</v>
      </c>
      <c r="AB253" s="37"/>
      <c r="AC253" s="37"/>
      <c r="AD253" s="37"/>
      <c r="AE253" s="37"/>
      <c r="AF253" s="37"/>
      <c r="AG253" s="37"/>
    </row>
    <row r="254" spans="24:33" ht="14.25">
      <c r="X254" s="42">
        <v>253</v>
      </c>
      <c r="Y254" s="42" t="s">
        <v>1293</v>
      </c>
      <c r="Z254" s="43">
        <v>253</v>
      </c>
      <c r="AA254" s="43" t="s">
        <v>1294</v>
      </c>
      <c r="AB254" s="37"/>
      <c r="AC254" s="37"/>
      <c r="AD254" s="37"/>
      <c r="AE254" s="37"/>
      <c r="AF254" s="37"/>
      <c r="AG254" s="37"/>
    </row>
    <row r="255" spans="24:33" ht="14.25">
      <c r="X255" s="42">
        <v>254</v>
      </c>
      <c r="Y255" s="42" t="s">
        <v>1295</v>
      </c>
      <c r="Z255" s="43">
        <v>254</v>
      </c>
      <c r="AA255" s="43" t="s">
        <v>1296</v>
      </c>
      <c r="AB255" s="37"/>
      <c r="AC255" s="37"/>
      <c r="AD255" s="37"/>
      <c r="AE255" s="37"/>
      <c r="AF255" s="37"/>
      <c r="AG255" s="37"/>
    </row>
    <row r="256" spans="24:33" ht="14.25">
      <c r="X256" s="42">
        <v>255</v>
      </c>
      <c r="Y256" s="42" t="s">
        <v>1297</v>
      </c>
      <c r="Z256" s="43">
        <v>255</v>
      </c>
      <c r="AA256" s="43" t="s">
        <v>1298</v>
      </c>
      <c r="AB256" s="37"/>
      <c r="AC256" s="37"/>
      <c r="AD256" s="37"/>
      <c r="AE256" s="37"/>
      <c r="AF256" s="37"/>
      <c r="AG256" s="37"/>
    </row>
    <row r="257" spans="24:33" ht="14.25">
      <c r="X257" s="42">
        <v>256</v>
      </c>
      <c r="Y257" s="42" t="s">
        <v>1299</v>
      </c>
      <c r="Z257" s="43">
        <v>256</v>
      </c>
      <c r="AA257" s="43" t="s">
        <v>1300</v>
      </c>
      <c r="AB257" s="37"/>
      <c r="AC257" s="37"/>
      <c r="AD257" s="37"/>
      <c r="AE257" s="37"/>
      <c r="AF257" s="37"/>
      <c r="AG257" s="37"/>
    </row>
    <row r="258" spans="24:33" ht="14.25">
      <c r="X258" s="42">
        <v>257</v>
      </c>
      <c r="Y258" s="42" t="s">
        <v>1301</v>
      </c>
      <c r="Z258" s="43">
        <v>257</v>
      </c>
      <c r="AA258" s="43" t="s">
        <v>1302</v>
      </c>
      <c r="AB258" s="37"/>
      <c r="AC258" s="37"/>
      <c r="AD258" s="37"/>
      <c r="AE258" s="37"/>
      <c r="AF258" s="37"/>
      <c r="AG258" s="37"/>
    </row>
    <row r="259" spans="24:33" ht="14.25">
      <c r="X259" s="42">
        <v>258</v>
      </c>
      <c r="Y259" s="42" t="s">
        <v>1303</v>
      </c>
      <c r="Z259" s="43">
        <v>258</v>
      </c>
      <c r="AA259" s="43" t="s">
        <v>1304</v>
      </c>
      <c r="AB259" s="37"/>
      <c r="AC259" s="37"/>
      <c r="AD259" s="37"/>
      <c r="AE259" s="37"/>
      <c r="AF259" s="37"/>
      <c r="AG259" s="37"/>
    </row>
    <row r="260" spans="24:33" ht="14.25">
      <c r="X260" s="42">
        <v>259</v>
      </c>
      <c r="Y260" s="42" t="s">
        <v>1305</v>
      </c>
      <c r="Z260" s="43">
        <v>259</v>
      </c>
      <c r="AA260" s="43" t="s">
        <v>1306</v>
      </c>
      <c r="AB260" s="37"/>
      <c r="AC260" s="37"/>
      <c r="AD260" s="37"/>
      <c r="AE260" s="37"/>
      <c r="AF260" s="37"/>
      <c r="AG260" s="37"/>
    </row>
    <row r="261" spans="24:33" ht="14.25">
      <c r="X261" s="42">
        <v>260</v>
      </c>
      <c r="Y261" s="42" t="s">
        <v>1307</v>
      </c>
      <c r="Z261" s="43">
        <v>260</v>
      </c>
      <c r="AA261" s="43" t="s">
        <v>1308</v>
      </c>
      <c r="AB261" s="37"/>
      <c r="AC261" s="37"/>
      <c r="AD261" s="37"/>
      <c r="AE261" s="37"/>
      <c r="AF261" s="37"/>
      <c r="AG261" s="37"/>
    </row>
    <row r="262" spans="24:33" ht="14.25">
      <c r="X262" s="42">
        <v>261</v>
      </c>
      <c r="Y262" s="42" t="s">
        <v>1309</v>
      </c>
      <c r="Z262" s="43">
        <v>261</v>
      </c>
      <c r="AA262" s="43" t="s">
        <v>1310</v>
      </c>
      <c r="AB262" s="37"/>
      <c r="AC262" s="37"/>
      <c r="AD262" s="37"/>
      <c r="AE262" s="37"/>
      <c r="AF262" s="37"/>
      <c r="AG262" s="37"/>
    </row>
    <row r="263" spans="24:33" ht="14.25">
      <c r="X263" s="42">
        <v>262</v>
      </c>
      <c r="Y263" s="42" t="s">
        <v>1311</v>
      </c>
      <c r="Z263" s="43">
        <v>262</v>
      </c>
      <c r="AA263" s="43" t="s">
        <v>1312</v>
      </c>
      <c r="AB263" s="37"/>
      <c r="AC263" s="37"/>
      <c r="AD263" s="37"/>
      <c r="AE263" s="37"/>
      <c r="AF263" s="37"/>
      <c r="AG263" s="37"/>
    </row>
    <row r="264" spans="24:33" ht="14.25">
      <c r="X264" s="42">
        <v>263</v>
      </c>
      <c r="Y264" s="42" t="s">
        <v>1313</v>
      </c>
      <c r="Z264" s="43">
        <v>263</v>
      </c>
      <c r="AA264" s="43" t="s">
        <v>1314</v>
      </c>
      <c r="AB264" s="37"/>
      <c r="AC264" s="37"/>
      <c r="AD264" s="37"/>
      <c r="AE264" s="37"/>
      <c r="AF264" s="37"/>
      <c r="AG264" s="37"/>
    </row>
    <row r="265" spans="24:33" ht="14.25">
      <c r="X265" s="42">
        <v>264</v>
      </c>
      <c r="Y265" s="42" t="s">
        <v>1315</v>
      </c>
      <c r="Z265" s="43">
        <v>264</v>
      </c>
      <c r="AA265" s="43" t="s">
        <v>1316</v>
      </c>
      <c r="AB265" s="37"/>
      <c r="AC265" s="37"/>
      <c r="AD265" s="37"/>
      <c r="AE265" s="37"/>
      <c r="AF265" s="37"/>
      <c r="AG265" s="37"/>
    </row>
    <row r="266" spans="24:33" ht="14.25">
      <c r="X266" s="42">
        <v>265</v>
      </c>
      <c r="Y266" s="42" t="s">
        <v>1317</v>
      </c>
      <c r="Z266" s="43">
        <v>265</v>
      </c>
      <c r="AA266" s="43" t="s">
        <v>1318</v>
      </c>
      <c r="AB266" s="37"/>
      <c r="AC266" s="37"/>
      <c r="AD266" s="37"/>
      <c r="AE266" s="37"/>
      <c r="AF266" s="37"/>
      <c r="AG266" s="37"/>
    </row>
    <row r="267" spans="24:33" ht="14.25">
      <c r="X267" s="42">
        <v>266</v>
      </c>
      <c r="Y267" s="42" t="s">
        <v>1319</v>
      </c>
      <c r="Z267" s="43">
        <v>266</v>
      </c>
      <c r="AA267" s="43" t="s">
        <v>1320</v>
      </c>
      <c r="AB267" s="37"/>
      <c r="AC267" s="37"/>
      <c r="AD267" s="37"/>
      <c r="AE267" s="37"/>
      <c r="AF267" s="37"/>
      <c r="AG267" s="37"/>
    </row>
    <row r="268" spans="24:33" ht="14.25">
      <c r="X268" s="42">
        <v>267</v>
      </c>
      <c r="Y268" s="42" t="s">
        <v>1321</v>
      </c>
      <c r="Z268" s="43">
        <v>267</v>
      </c>
      <c r="AA268" s="43" t="s">
        <v>1322</v>
      </c>
      <c r="AB268" s="37"/>
      <c r="AC268" s="37"/>
      <c r="AD268" s="37"/>
      <c r="AE268" s="37"/>
      <c r="AF268" s="37"/>
      <c r="AG268" s="37"/>
    </row>
    <row r="269" spans="24:33" ht="14.25">
      <c r="X269" s="42">
        <v>268</v>
      </c>
      <c r="Y269" s="42" t="s">
        <v>1323</v>
      </c>
      <c r="Z269" s="43">
        <v>268</v>
      </c>
      <c r="AA269" s="43" t="s">
        <v>1324</v>
      </c>
      <c r="AB269" s="37"/>
      <c r="AC269" s="37"/>
      <c r="AD269" s="37"/>
      <c r="AE269" s="37"/>
      <c r="AF269" s="37"/>
      <c r="AG269" s="37"/>
    </row>
    <row r="270" spans="24:33" ht="14.25">
      <c r="X270" s="42">
        <v>269</v>
      </c>
      <c r="Y270" s="42" t="s">
        <v>1325</v>
      </c>
      <c r="Z270" s="43">
        <v>269</v>
      </c>
      <c r="AA270" s="43" t="s">
        <v>1326</v>
      </c>
      <c r="AB270" s="37"/>
      <c r="AC270" s="37"/>
      <c r="AD270" s="37"/>
      <c r="AE270" s="37"/>
      <c r="AF270" s="37"/>
      <c r="AG270" s="37"/>
    </row>
    <row r="271" spans="24:33" ht="14.25">
      <c r="X271" s="42">
        <v>270</v>
      </c>
      <c r="Y271" s="42" t="s">
        <v>1327</v>
      </c>
      <c r="Z271" s="43">
        <v>270</v>
      </c>
      <c r="AA271" s="43" t="s">
        <v>1328</v>
      </c>
      <c r="AB271" s="37"/>
      <c r="AC271" s="37"/>
      <c r="AD271" s="37"/>
      <c r="AE271" s="37"/>
      <c r="AF271" s="37"/>
      <c r="AG271" s="37"/>
    </row>
    <row r="272" spans="24:33" ht="14.25">
      <c r="X272" s="42">
        <v>271</v>
      </c>
      <c r="Y272" s="42" t="s">
        <v>1329</v>
      </c>
      <c r="Z272" s="43">
        <v>271</v>
      </c>
      <c r="AA272" s="43" t="s">
        <v>1330</v>
      </c>
      <c r="AB272" s="37"/>
      <c r="AC272" s="37"/>
      <c r="AD272" s="37"/>
      <c r="AE272" s="37"/>
      <c r="AF272" s="37"/>
      <c r="AG272" s="37"/>
    </row>
    <row r="273" spans="24:33" ht="14.25">
      <c r="X273" s="42">
        <v>272</v>
      </c>
      <c r="Y273" s="42" t="s">
        <v>1331</v>
      </c>
      <c r="Z273" s="43">
        <v>272</v>
      </c>
      <c r="AA273" s="43" t="s">
        <v>1332</v>
      </c>
      <c r="AB273" s="37"/>
      <c r="AC273" s="37"/>
      <c r="AD273" s="37"/>
      <c r="AE273" s="37"/>
      <c r="AF273" s="37"/>
      <c r="AG273" s="37"/>
    </row>
    <row r="274" spans="24:33" ht="14.25">
      <c r="X274" s="42">
        <v>273</v>
      </c>
      <c r="Y274" s="42" t="s">
        <v>1333</v>
      </c>
      <c r="Z274" s="43">
        <v>273</v>
      </c>
      <c r="AA274" s="43" t="s">
        <v>1334</v>
      </c>
      <c r="AB274" s="37"/>
      <c r="AC274" s="37"/>
      <c r="AD274" s="37"/>
      <c r="AE274" s="37"/>
      <c r="AF274" s="37"/>
      <c r="AG274" s="37"/>
    </row>
    <row r="275" spans="24:33" ht="14.25">
      <c r="X275" s="42">
        <v>274</v>
      </c>
      <c r="Y275" s="42" t="s">
        <v>1335</v>
      </c>
      <c r="Z275" s="43">
        <v>274</v>
      </c>
      <c r="AA275" s="43" t="s">
        <v>1336</v>
      </c>
      <c r="AB275" s="37"/>
      <c r="AC275" s="37"/>
      <c r="AD275" s="37"/>
      <c r="AE275" s="37"/>
      <c r="AF275" s="37"/>
      <c r="AG275" s="37"/>
    </row>
    <row r="276" spans="24:33" ht="14.25">
      <c r="X276" s="42">
        <v>275</v>
      </c>
      <c r="Y276" s="42" t="s">
        <v>1337</v>
      </c>
      <c r="Z276" s="43">
        <v>275</v>
      </c>
      <c r="AA276" s="43" t="s">
        <v>1338</v>
      </c>
      <c r="AB276" s="37"/>
      <c r="AC276" s="37"/>
      <c r="AD276" s="37"/>
      <c r="AE276" s="37"/>
      <c r="AF276" s="37"/>
      <c r="AG276" s="37"/>
    </row>
    <row r="277" spans="24:33" ht="14.25">
      <c r="X277" s="42">
        <v>276</v>
      </c>
      <c r="Y277" s="42" t="s">
        <v>1339</v>
      </c>
      <c r="Z277" s="43">
        <v>276</v>
      </c>
      <c r="AA277" s="43" t="s">
        <v>1340</v>
      </c>
      <c r="AB277" s="37"/>
      <c r="AC277" s="37"/>
      <c r="AD277" s="37"/>
      <c r="AE277" s="37"/>
      <c r="AF277" s="37"/>
      <c r="AG277" s="37"/>
    </row>
    <row r="278" spans="24:33" ht="14.25">
      <c r="X278" s="42">
        <v>277</v>
      </c>
      <c r="Y278" s="42" t="s">
        <v>1341</v>
      </c>
      <c r="Z278" s="43">
        <v>277</v>
      </c>
      <c r="AA278" s="43" t="s">
        <v>1342</v>
      </c>
      <c r="AB278" s="37"/>
      <c r="AC278" s="37"/>
      <c r="AD278" s="37"/>
      <c r="AE278" s="37"/>
      <c r="AF278" s="37"/>
      <c r="AG278" s="37"/>
    </row>
    <row r="279" spans="24:33" ht="14.25">
      <c r="X279" s="42">
        <v>278</v>
      </c>
      <c r="Y279" s="42" t="s">
        <v>1343</v>
      </c>
      <c r="Z279" s="43">
        <v>278</v>
      </c>
      <c r="AA279" s="43" t="s">
        <v>1344</v>
      </c>
      <c r="AB279" s="37"/>
      <c r="AC279" s="37"/>
      <c r="AD279" s="37"/>
      <c r="AE279" s="37"/>
      <c r="AF279" s="37"/>
      <c r="AG279" s="37"/>
    </row>
    <row r="280" spans="24:33" ht="14.25">
      <c r="X280" s="42">
        <v>279</v>
      </c>
      <c r="Y280" s="42" t="s">
        <v>1345</v>
      </c>
      <c r="Z280" s="43">
        <v>279</v>
      </c>
      <c r="AA280" s="43" t="s">
        <v>1346</v>
      </c>
      <c r="AB280" s="37"/>
      <c r="AC280" s="37"/>
      <c r="AD280" s="37"/>
      <c r="AE280" s="37"/>
      <c r="AF280" s="37"/>
      <c r="AG280" s="37"/>
    </row>
    <row r="281" spans="24:33" ht="14.25">
      <c r="X281" s="42">
        <v>280</v>
      </c>
      <c r="Y281" s="42" t="s">
        <v>1347</v>
      </c>
      <c r="Z281" s="43">
        <v>280</v>
      </c>
      <c r="AA281" s="43" t="s">
        <v>1348</v>
      </c>
      <c r="AB281" s="37"/>
      <c r="AC281" s="37"/>
      <c r="AD281" s="37"/>
      <c r="AE281" s="37"/>
      <c r="AF281" s="37"/>
      <c r="AG281" s="37"/>
    </row>
    <row r="282" spans="24:33" ht="14.25">
      <c r="X282" s="42">
        <v>281</v>
      </c>
      <c r="Y282" s="42" t="s">
        <v>1349</v>
      </c>
      <c r="Z282" s="43">
        <v>281</v>
      </c>
      <c r="AA282" s="43" t="s">
        <v>1350</v>
      </c>
      <c r="AB282" s="37"/>
      <c r="AC282" s="37"/>
      <c r="AD282" s="37"/>
      <c r="AE282" s="37"/>
      <c r="AF282" s="37"/>
      <c r="AG282" s="37"/>
    </row>
    <row r="283" spans="24:33" ht="14.25">
      <c r="X283" s="42">
        <v>282</v>
      </c>
      <c r="Y283" s="42" t="s">
        <v>1351</v>
      </c>
      <c r="Z283" s="43">
        <v>282</v>
      </c>
      <c r="AA283" s="43" t="s">
        <v>1352</v>
      </c>
      <c r="AB283" s="37"/>
      <c r="AC283" s="37"/>
      <c r="AD283" s="37"/>
      <c r="AE283" s="37"/>
      <c r="AF283" s="37"/>
      <c r="AG283" s="37"/>
    </row>
    <row r="284" spans="24:33" ht="14.25">
      <c r="X284" s="42">
        <v>283</v>
      </c>
      <c r="Y284" s="42" t="s">
        <v>1353</v>
      </c>
      <c r="Z284" s="43">
        <v>283</v>
      </c>
      <c r="AA284" s="43" t="s">
        <v>1354</v>
      </c>
      <c r="AB284" s="37"/>
      <c r="AC284" s="37"/>
      <c r="AD284" s="37"/>
      <c r="AE284" s="37"/>
      <c r="AF284" s="37"/>
      <c r="AG284" s="37"/>
    </row>
    <row r="285" spans="24:33" ht="14.25">
      <c r="X285" s="42">
        <v>284</v>
      </c>
      <c r="Y285" s="42" t="s">
        <v>1355</v>
      </c>
      <c r="Z285" s="43">
        <v>284</v>
      </c>
      <c r="AA285" s="43" t="s">
        <v>1356</v>
      </c>
      <c r="AB285" s="37"/>
      <c r="AC285" s="37"/>
      <c r="AD285" s="37"/>
      <c r="AE285" s="37"/>
      <c r="AF285" s="37"/>
      <c r="AG285" s="37"/>
    </row>
    <row r="286" spans="24:33" ht="14.25">
      <c r="X286" s="42">
        <v>285</v>
      </c>
      <c r="Y286" s="42" t="s">
        <v>1357</v>
      </c>
      <c r="Z286" s="43">
        <v>285</v>
      </c>
      <c r="AA286" s="43" t="s">
        <v>1358</v>
      </c>
      <c r="AB286" s="37"/>
      <c r="AC286" s="37"/>
      <c r="AD286" s="37"/>
      <c r="AE286" s="37"/>
      <c r="AF286" s="37"/>
      <c r="AG286" s="37"/>
    </row>
    <row r="287" spans="24:33" ht="14.25">
      <c r="X287" s="42">
        <v>286</v>
      </c>
      <c r="Y287" s="42" t="s">
        <v>1359</v>
      </c>
      <c r="Z287" s="43">
        <v>286</v>
      </c>
      <c r="AA287" s="43" t="s">
        <v>1360</v>
      </c>
      <c r="AB287" s="37"/>
      <c r="AC287" s="37"/>
      <c r="AD287" s="37"/>
      <c r="AE287" s="37"/>
      <c r="AF287" s="37"/>
      <c r="AG287" s="37"/>
    </row>
    <row r="288" spans="24:33" ht="14.25">
      <c r="X288" s="42">
        <v>287</v>
      </c>
      <c r="Y288" s="42" t="s">
        <v>1361</v>
      </c>
      <c r="Z288" s="43">
        <v>287</v>
      </c>
      <c r="AA288" s="43" t="s">
        <v>1362</v>
      </c>
      <c r="AB288" s="37"/>
      <c r="AC288" s="37"/>
      <c r="AD288" s="37"/>
      <c r="AE288" s="37"/>
      <c r="AF288" s="37"/>
      <c r="AG288" s="37"/>
    </row>
    <row r="289" spans="24:33" ht="14.25">
      <c r="X289" s="42">
        <v>288</v>
      </c>
      <c r="Y289" s="42" t="s">
        <v>1363</v>
      </c>
      <c r="Z289" s="43">
        <v>288</v>
      </c>
      <c r="AA289" s="43" t="s">
        <v>1364</v>
      </c>
      <c r="AB289" s="37"/>
      <c r="AC289" s="37"/>
      <c r="AD289" s="37"/>
      <c r="AE289" s="37"/>
      <c r="AF289" s="37"/>
      <c r="AG289" s="37"/>
    </row>
    <row r="290" spans="24:33" ht="14.25">
      <c r="X290" s="42">
        <v>289</v>
      </c>
      <c r="Y290" s="42" t="s">
        <v>1365</v>
      </c>
      <c r="Z290" s="43">
        <v>289</v>
      </c>
      <c r="AA290" s="43" t="s">
        <v>1366</v>
      </c>
      <c r="AB290" s="37"/>
      <c r="AC290" s="37"/>
      <c r="AD290" s="37"/>
      <c r="AE290" s="37"/>
      <c r="AF290" s="37"/>
      <c r="AG290" s="37"/>
    </row>
    <row r="291" spans="24:33" ht="14.25">
      <c r="X291" s="42">
        <v>290</v>
      </c>
      <c r="Y291" s="42" t="s">
        <v>1367</v>
      </c>
      <c r="Z291" s="43">
        <v>290</v>
      </c>
      <c r="AA291" s="43" t="s">
        <v>1368</v>
      </c>
      <c r="AB291" s="37"/>
      <c r="AC291" s="37"/>
      <c r="AD291" s="37"/>
      <c r="AE291" s="37"/>
      <c r="AF291" s="37"/>
      <c r="AG291" s="37"/>
    </row>
    <row r="292" spans="24:33" ht="14.25">
      <c r="X292" s="42">
        <v>291</v>
      </c>
      <c r="Y292" s="42" t="s">
        <v>1369</v>
      </c>
      <c r="Z292" s="43">
        <v>291</v>
      </c>
      <c r="AA292" s="43" t="s">
        <v>1370</v>
      </c>
      <c r="AB292" s="37"/>
      <c r="AC292" s="37"/>
      <c r="AD292" s="37"/>
      <c r="AE292" s="37"/>
      <c r="AF292" s="37"/>
      <c r="AG292" s="37"/>
    </row>
    <row r="293" spans="24:33" ht="14.25">
      <c r="X293" s="42">
        <v>292</v>
      </c>
      <c r="Y293" s="42" t="s">
        <v>1371</v>
      </c>
      <c r="Z293" s="43">
        <v>292</v>
      </c>
      <c r="AA293" s="43" t="s">
        <v>1372</v>
      </c>
      <c r="AB293" s="37"/>
      <c r="AC293" s="37"/>
      <c r="AD293" s="37"/>
      <c r="AE293" s="37"/>
      <c r="AF293" s="37"/>
      <c r="AG293" s="37"/>
    </row>
    <row r="294" spans="24:33" ht="14.25">
      <c r="X294" s="42">
        <v>293</v>
      </c>
      <c r="Y294" s="42" t="s">
        <v>1373</v>
      </c>
      <c r="Z294" s="43">
        <v>293</v>
      </c>
      <c r="AA294" s="43" t="s">
        <v>1374</v>
      </c>
      <c r="AB294" s="37"/>
      <c r="AC294" s="37"/>
      <c r="AD294" s="37"/>
      <c r="AE294" s="37"/>
      <c r="AF294" s="37"/>
      <c r="AG294" s="37"/>
    </row>
    <row r="295" spans="24:33" ht="14.25">
      <c r="X295" s="42">
        <v>294</v>
      </c>
      <c r="Y295" s="42" t="s">
        <v>1375</v>
      </c>
      <c r="Z295" s="43">
        <v>294</v>
      </c>
      <c r="AA295" s="43" t="s">
        <v>1376</v>
      </c>
      <c r="AB295" s="37"/>
      <c r="AC295" s="37"/>
      <c r="AD295" s="37"/>
      <c r="AE295" s="37"/>
      <c r="AF295" s="37"/>
      <c r="AG295" s="37"/>
    </row>
    <row r="296" spans="24:33" ht="14.25">
      <c r="X296" s="42">
        <v>295</v>
      </c>
      <c r="Y296" s="42" t="s">
        <v>1377</v>
      </c>
      <c r="Z296" s="43">
        <v>295</v>
      </c>
      <c r="AA296" s="43" t="s">
        <v>1378</v>
      </c>
      <c r="AB296" s="37"/>
      <c r="AC296" s="37"/>
      <c r="AD296" s="37"/>
      <c r="AE296" s="37"/>
      <c r="AF296" s="37"/>
      <c r="AG296" s="37"/>
    </row>
    <row r="297" spans="24:33" ht="14.25">
      <c r="X297" s="42">
        <v>296</v>
      </c>
      <c r="Y297" s="42" t="s">
        <v>1379</v>
      </c>
      <c r="Z297" s="43">
        <v>296</v>
      </c>
      <c r="AA297" s="43" t="s">
        <v>1380</v>
      </c>
      <c r="AB297" s="37"/>
      <c r="AC297" s="37"/>
      <c r="AD297" s="37"/>
      <c r="AE297" s="37"/>
      <c r="AF297" s="37"/>
      <c r="AG297" s="37"/>
    </row>
    <row r="298" spans="24:33" ht="14.25">
      <c r="X298" s="42">
        <v>297</v>
      </c>
      <c r="Y298" s="42" t="s">
        <v>1381</v>
      </c>
      <c r="Z298" s="43">
        <v>297</v>
      </c>
      <c r="AA298" s="43" t="s">
        <v>1382</v>
      </c>
      <c r="AB298" s="37"/>
      <c r="AC298" s="37"/>
      <c r="AD298" s="37"/>
      <c r="AE298" s="37"/>
      <c r="AF298" s="37"/>
      <c r="AG298" s="37"/>
    </row>
    <row r="299" spans="24:33" ht="14.25">
      <c r="X299" s="42">
        <v>298</v>
      </c>
      <c r="Y299" s="42" t="s">
        <v>1383</v>
      </c>
      <c r="Z299" s="43">
        <v>298</v>
      </c>
      <c r="AA299" s="43" t="s">
        <v>1384</v>
      </c>
      <c r="AB299" s="37"/>
      <c r="AC299" s="37"/>
      <c r="AD299" s="37"/>
      <c r="AE299" s="37"/>
      <c r="AF299" s="37"/>
      <c r="AG299" s="37"/>
    </row>
    <row r="300" spans="24:33" ht="14.25">
      <c r="X300" s="42">
        <v>299</v>
      </c>
      <c r="Y300" s="42" t="s">
        <v>1385</v>
      </c>
      <c r="Z300" s="43">
        <v>299</v>
      </c>
      <c r="AA300" s="43" t="s">
        <v>1386</v>
      </c>
      <c r="AB300" s="37"/>
      <c r="AC300" s="37"/>
      <c r="AD300" s="37"/>
      <c r="AE300" s="37"/>
      <c r="AF300" s="37"/>
      <c r="AG300" s="37"/>
    </row>
    <row r="301" spans="24:33" ht="14.25">
      <c r="X301" s="42">
        <v>300</v>
      </c>
      <c r="Y301" s="42" t="s">
        <v>1387</v>
      </c>
      <c r="Z301" s="43">
        <v>300</v>
      </c>
      <c r="AA301" s="43" t="s">
        <v>1388</v>
      </c>
      <c r="AB301" s="37"/>
      <c r="AC301" s="37"/>
      <c r="AD301" s="37"/>
      <c r="AE301" s="37"/>
      <c r="AF301" s="37"/>
      <c r="AG301" s="37"/>
    </row>
    <row r="302" spans="24:33" ht="14.25">
      <c r="X302" s="42">
        <v>301</v>
      </c>
      <c r="Y302" s="42" t="s">
        <v>1389</v>
      </c>
      <c r="Z302" s="43">
        <v>301</v>
      </c>
      <c r="AA302" s="43" t="s">
        <v>1390</v>
      </c>
      <c r="AB302" s="37"/>
      <c r="AC302" s="37"/>
      <c r="AD302" s="37"/>
      <c r="AE302" s="37"/>
      <c r="AF302" s="37"/>
      <c r="AG302" s="37"/>
    </row>
    <row r="303" spans="24:33" ht="14.25">
      <c r="X303" s="42">
        <v>302</v>
      </c>
      <c r="Y303" s="42" t="s">
        <v>1391</v>
      </c>
      <c r="Z303" s="43">
        <v>302</v>
      </c>
      <c r="AA303" s="43" t="s">
        <v>1392</v>
      </c>
      <c r="AB303" s="37"/>
      <c r="AC303" s="37"/>
      <c r="AD303" s="37"/>
      <c r="AE303" s="37"/>
      <c r="AF303" s="37"/>
      <c r="AG303" s="37"/>
    </row>
    <row r="304" spans="24:33" ht="14.25">
      <c r="X304" s="42">
        <v>303</v>
      </c>
      <c r="Y304" s="42" t="s">
        <v>1393</v>
      </c>
      <c r="Z304" s="43">
        <v>303</v>
      </c>
      <c r="AA304" s="43" t="s">
        <v>1394</v>
      </c>
      <c r="AB304" s="37"/>
      <c r="AC304" s="37"/>
      <c r="AD304" s="37"/>
      <c r="AE304" s="37"/>
      <c r="AF304" s="37"/>
      <c r="AG304" s="37"/>
    </row>
    <row r="305" spans="24:33" ht="14.25">
      <c r="X305" s="42">
        <v>304</v>
      </c>
      <c r="Y305" s="42" t="s">
        <v>1395</v>
      </c>
      <c r="Z305" s="43">
        <v>304</v>
      </c>
      <c r="AA305" s="43" t="s">
        <v>1396</v>
      </c>
      <c r="AB305" s="37"/>
      <c r="AC305" s="37"/>
      <c r="AD305" s="37"/>
      <c r="AE305" s="37"/>
      <c r="AF305" s="37"/>
      <c r="AG305" s="37"/>
    </row>
    <row r="306" spans="24:33" ht="14.25">
      <c r="X306" s="42">
        <v>305</v>
      </c>
      <c r="Y306" s="42" t="s">
        <v>1397</v>
      </c>
      <c r="Z306" s="43">
        <v>305</v>
      </c>
      <c r="AA306" s="43" t="s">
        <v>1398</v>
      </c>
      <c r="AB306" s="37"/>
      <c r="AC306" s="37"/>
      <c r="AD306" s="37"/>
      <c r="AE306" s="37"/>
      <c r="AF306" s="37"/>
      <c r="AG306" s="37"/>
    </row>
    <row r="307" spans="24:33" ht="14.25">
      <c r="X307" s="42">
        <v>306</v>
      </c>
      <c r="Y307" s="42" t="s">
        <v>1399</v>
      </c>
      <c r="Z307" s="43">
        <v>306</v>
      </c>
      <c r="AA307" s="43" t="s">
        <v>1400</v>
      </c>
      <c r="AB307" s="37"/>
      <c r="AC307" s="37"/>
      <c r="AD307" s="37"/>
      <c r="AE307" s="37"/>
      <c r="AF307" s="37"/>
      <c r="AG307" s="37"/>
    </row>
    <row r="308" spans="24:33" ht="14.25">
      <c r="X308" s="42">
        <v>307</v>
      </c>
      <c r="Y308" s="42" t="s">
        <v>1401</v>
      </c>
      <c r="Z308" s="43">
        <v>307</v>
      </c>
      <c r="AA308" s="43" t="s">
        <v>1402</v>
      </c>
      <c r="AB308" s="37"/>
      <c r="AC308" s="37"/>
      <c r="AD308" s="37"/>
      <c r="AE308" s="37"/>
      <c r="AF308" s="37"/>
      <c r="AG308" s="37"/>
    </row>
    <row r="309" spans="24:33" ht="14.25">
      <c r="X309" s="42">
        <v>308</v>
      </c>
      <c r="Y309" s="42" t="s">
        <v>1403</v>
      </c>
      <c r="Z309" s="43">
        <v>308</v>
      </c>
      <c r="AA309" s="43" t="s">
        <v>1404</v>
      </c>
      <c r="AB309" s="37"/>
      <c r="AC309" s="37"/>
      <c r="AD309" s="37"/>
      <c r="AE309" s="37"/>
      <c r="AF309" s="37"/>
      <c r="AG309" s="37"/>
    </row>
    <row r="310" spans="24:33" ht="14.25">
      <c r="X310" s="42">
        <v>309</v>
      </c>
      <c r="Y310" s="42" t="s">
        <v>1405</v>
      </c>
      <c r="Z310" s="43">
        <v>309</v>
      </c>
      <c r="AA310" s="43" t="s">
        <v>1406</v>
      </c>
      <c r="AB310" s="37"/>
      <c r="AC310" s="37"/>
      <c r="AD310" s="37"/>
      <c r="AE310" s="37"/>
      <c r="AF310" s="37"/>
      <c r="AG310" s="37"/>
    </row>
    <row r="311" spans="24:33" ht="14.25">
      <c r="X311" s="42">
        <v>310</v>
      </c>
      <c r="Y311" s="42" t="s">
        <v>1407</v>
      </c>
      <c r="Z311" s="43">
        <v>310</v>
      </c>
      <c r="AA311" s="43" t="s">
        <v>1408</v>
      </c>
      <c r="AB311" s="37"/>
      <c r="AC311" s="37"/>
      <c r="AD311" s="37"/>
      <c r="AE311" s="37"/>
      <c r="AF311" s="37"/>
      <c r="AG311" s="37"/>
    </row>
    <row r="312" spans="24:33" ht="14.25">
      <c r="X312" s="42">
        <v>311</v>
      </c>
      <c r="Y312" s="42" t="s">
        <v>1409</v>
      </c>
      <c r="Z312" s="43">
        <v>311</v>
      </c>
      <c r="AA312" s="43" t="s">
        <v>1410</v>
      </c>
      <c r="AB312" s="37"/>
      <c r="AC312" s="37"/>
      <c r="AD312" s="37"/>
      <c r="AE312" s="37"/>
      <c r="AF312" s="37"/>
      <c r="AG312" s="37"/>
    </row>
    <row r="313" spans="24:33" ht="14.25">
      <c r="X313" s="42">
        <v>312</v>
      </c>
      <c r="Y313" s="42" t="s">
        <v>1411</v>
      </c>
      <c r="Z313" s="43">
        <v>312</v>
      </c>
      <c r="AA313" s="43" t="s">
        <v>1412</v>
      </c>
      <c r="AB313" s="37"/>
      <c r="AC313" s="37"/>
      <c r="AD313" s="37"/>
      <c r="AE313" s="37"/>
      <c r="AF313" s="37"/>
      <c r="AG313" s="37"/>
    </row>
    <row r="314" spans="24:33" ht="14.25">
      <c r="X314" s="42">
        <v>313</v>
      </c>
      <c r="Y314" s="42" t="s">
        <v>1413</v>
      </c>
      <c r="Z314" s="43">
        <v>313</v>
      </c>
      <c r="AA314" s="43" t="s">
        <v>1414</v>
      </c>
      <c r="AB314" s="37"/>
      <c r="AC314" s="37"/>
      <c r="AD314" s="37"/>
      <c r="AE314" s="37"/>
      <c r="AF314" s="37"/>
      <c r="AG314" s="37"/>
    </row>
    <row r="315" spans="24:33" ht="14.25">
      <c r="X315" s="42">
        <v>314</v>
      </c>
      <c r="Y315" s="42" t="s">
        <v>1415</v>
      </c>
      <c r="Z315" s="43">
        <v>314</v>
      </c>
      <c r="AA315" s="43" t="s">
        <v>1416</v>
      </c>
      <c r="AB315" s="37"/>
      <c r="AC315" s="37"/>
      <c r="AD315" s="37"/>
      <c r="AE315" s="37"/>
      <c r="AF315" s="37"/>
      <c r="AG315" s="37"/>
    </row>
    <row r="316" spans="24:33" ht="14.25">
      <c r="X316" s="42">
        <v>315</v>
      </c>
      <c r="Y316" s="42" t="s">
        <v>1417</v>
      </c>
      <c r="Z316" s="43">
        <v>315</v>
      </c>
      <c r="AA316" s="43" t="s">
        <v>1418</v>
      </c>
      <c r="AB316" s="37"/>
      <c r="AC316" s="37"/>
      <c r="AD316" s="37"/>
      <c r="AE316" s="37"/>
      <c r="AF316" s="37"/>
      <c r="AG316" s="37"/>
    </row>
    <row r="317" spans="24:33" ht="14.25">
      <c r="X317" s="42">
        <v>316</v>
      </c>
      <c r="Y317" s="42" t="s">
        <v>1419</v>
      </c>
      <c r="Z317" s="43">
        <v>316</v>
      </c>
      <c r="AA317" s="43" t="s">
        <v>1420</v>
      </c>
      <c r="AB317" s="37"/>
      <c r="AC317" s="37"/>
      <c r="AD317" s="37"/>
      <c r="AE317" s="37"/>
      <c r="AF317" s="37"/>
      <c r="AG317" s="37"/>
    </row>
    <row r="318" spans="24:33" ht="14.25">
      <c r="X318" s="42">
        <v>317</v>
      </c>
      <c r="Y318" s="42" t="s">
        <v>1421</v>
      </c>
      <c r="Z318" s="43">
        <v>317</v>
      </c>
      <c r="AA318" s="43" t="s">
        <v>1422</v>
      </c>
      <c r="AB318" s="37"/>
      <c r="AC318" s="37"/>
      <c r="AD318" s="37"/>
      <c r="AE318" s="37"/>
      <c r="AF318" s="37"/>
      <c r="AG318" s="37"/>
    </row>
    <row r="319" spans="24:33" ht="14.25">
      <c r="X319" s="42">
        <v>318</v>
      </c>
      <c r="Y319" s="42" t="s">
        <v>1423</v>
      </c>
      <c r="Z319" s="43">
        <v>318</v>
      </c>
      <c r="AA319" s="43" t="s">
        <v>1424</v>
      </c>
      <c r="AB319" s="37"/>
      <c r="AC319" s="37"/>
      <c r="AD319" s="37"/>
      <c r="AE319" s="37"/>
      <c r="AF319" s="37"/>
      <c r="AG319" s="37"/>
    </row>
    <row r="320" spans="24:33" ht="14.25">
      <c r="X320" s="42">
        <v>319</v>
      </c>
      <c r="Y320" s="42" t="s">
        <v>1425</v>
      </c>
      <c r="Z320" s="43">
        <v>319</v>
      </c>
      <c r="AA320" s="43" t="s">
        <v>1426</v>
      </c>
      <c r="AB320" s="37"/>
      <c r="AC320" s="37"/>
      <c r="AD320" s="37"/>
      <c r="AE320" s="37"/>
      <c r="AF320" s="37"/>
      <c r="AG320" s="37"/>
    </row>
    <row r="321" spans="24:33" ht="14.25">
      <c r="X321" s="42">
        <v>320</v>
      </c>
      <c r="Y321" s="42" t="s">
        <v>1427</v>
      </c>
      <c r="Z321" s="43">
        <v>320</v>
      </c>
      <c r="AA321" s="43" t="s">
        <v>1428</v>
      </c>
      <c r="AB321" s="37"/>
      <c r="AC321" s="37"/>
      <c r="AD321" s="37"/>
      <c r="AE321" s="37"/>
      <c r="AF321" s="37"/>
      <c r="AG321" s="37"/>
    </row>
    <row r="322" spans="24:33" ht="14.25">
      <c r="X322" s="42">
        <v>321</v>
      </c>
      <c r="Y322" s="42" t="s">
        <v>1429</v>
      </c>
      <c r="Z322" s="43">
        <v>321</v>
      </c>
      <c r="AA322" s="43" t="s">
        <v>1430</v>
      </c>
      <c r="AB322" s="37"/>
      <c r="AC322" s="37"/>
      <c r="AD322" s="37"/>
      <c r="AE322" s="37"/>
      <c r="AF322" s="37"/>
      <c r="AG322" s="37"/>
    </row>
    <row r="323" spans="24:33" ht="14.25">
      <c r="X323" s="42">
        <v>322</v>
      </c>
      <c r="Y323" s="42" t="s">
        <v>1431</v>
      </c>
      <c r="Z323" s="43">
        <v>322</v>
      </c>
      <c r="AA323" s="43" t="s">
        <v>1432</v>
      </c>
      <c r="AB323" s="37"/>
      <c r="AC323" s="37"/>
      <c r="AD323" s="37"/>
      <c r="AE323" s="37"/>
      <c r="AF323" s="37"/>
      <c r="AG323" s="37"/>
    </row>
    <row r="324" spans="24:33" ht="14.25">
      <c r="X324" s="42">
        <v>323</v>
      </c>
      <c r="Y324" s="42" t="s">
        <v>1433</v>
      </c>
      <c r="Z324" s="43">
        <v>323</v>
      </c>
      <c r="AA324" s="43" t="s">
        <v>1434</v>
      </c>
      <c r="AB324" s="37"/>
      <c r="AC324" s="37"/>
      <c r="AD324" s="37"/>
      <c r="AE324" s="37"/>
      <c r="AF324" s="37"/>
      <c r="AG324" s="37"/>
    </row>
    <row r="325" spans="24:33" ht="14.25">
      <c r="X325" s="42">
        <v>324</v>
      </c>
      <c r="Y325" s="42" t="s">
        <v>1435</v>
      </c>
      <c r="Z325" s="43">
        <v>324</v>
      </c>
      <c r="AA325" s="43" t="s">
        <v>1436</v>
      </c>
      <c r="AB325" s="37"/>
      <c r="AC325" s="37"/>
      <c r="AD325" s="37"/>
      <c r="AE325" s="37"/>
      <c r="AF325" s="37"/>
      <c r="AG325" s="37"/>
    </row>
    <row r="326" spans="24:33" ht="14.25">
      <c r="X326" s="42">
        <v>325</v>
      </c>
      <c r="Y326" s="42" t="s">
        <v>1437</v>
      </c>
      <c r="Z326" s="43">
        <v>325</v>
      </c>
      <c r="AA326" s="43" t="s">
        <v>1438</v>
      </c>
      <c r="AB326" s="37"/>
      <c r="AC326" s="37"/>
      <c r="AD326" s="37"/>
      <c r="AE326" s="37"/>
      <c r="AF326" s="37"/>
      <c r="AG326" s="37"/>
    </row>
    <row r="327" spans="24:33" ht="14.25">
      <c r="X327" s="42">
        <v>326</v>
      </c>
      <c r="Y327" s="42" t="s">
        <v>1439</v>
      </c>
      <c r="Z327" s="43">
        <v>326</v>
      </c>
      <c r="AA327" s="43" t="s">
        <v>1440</v>
      </c>
      <c r="AB327" s="37"/>
      <c r="AC327" s="37"/>
      <c r="AD327" s="37"/>
      <c r="AE327" s="37"/>
      <c r="AF327" s="37"/>
      <c r="AG327" s="37"/>
    </row>
    <row r="328" spans="24:33" ht="14.25">
      <c r="X328" s="42">
        <v>327</v>
      </c>
      <c r="Y328" s="42" t="s">
        <v>1441</v>
      </c>
      <c r="Z328" s="43">
        <v>327</v>
      </c>
      <c r="AA328" s="43" t="s">
        <v>1442</v>
      </c>
      <c r="AB328" s="37"/>
      <c r="AC328" s="37"/>
      <c r="AD328" s="37"/>
      <c r="AE328" s="37"/>
      <c r="AF328" s="37"/>
      <c r="AG328" s="37"/>
    </row>
    <row r="329" spans="24:33" ht="14.25">
      <c r="X329" s="42">
        <v>328</v>
      </c>
      <c r="Y329" s="42" t="s">
        <v>1443</v>
      </c>
      <c r="Z329" s="43">
        <v>328</v>
      </c>
      <c r="AA329" s="43" t="s">
        <v>1444</v>
      </c>
      <c r="AB329" s="37"/>
      <c r="AC329" s="37"/>
      <c r="AD329" s="37"/>
      <c r="AE329" s="37"/>
      <c r="AF329" s="37"/>
      <c r="AG329" s="37"/>
    </row>
    <row r="330" spans="24:33" ht="14.25">
      <c r="X330" s="42">
        <v>329</v>
      </c>
      <c r="Y330" s="42" t="s">
        <v>1445</v>
      </c>
      <c r="Z330" s="43">
        <v>329</v>
      </c>
      <c r="AA330" s="43" t="s">
        <v>1446</v>
      </c>
      <c r="AB330" s="37"/>
      <c r="AC330" s="37"/>
      <c r="AD330" s="37"/>
      <c r="AE330" s="37"/>
      <c r="AF330" s="37"/>
      <c r="AG330" s="37"/>
    </row>
    <row r="331" spans="24:33" ht="14.25">
      <c r="X331" s="42">
        <v>330</v>
      </c>
      <c r="Y331" s="42" t="s">
        <v>1447</v>
      </c>
      <c r="Z331" s="43">
        <v>330</v>
      </c>
      <c r="AA331" s="43" t="s">
        <v>1448</v>
      </c>
      <c r="AB331" s="37"/>
      <c r="AC331" s="37"/>
      <c r="AD331" s="37"/>
      <c r="AE331" s="37"/>
      <c r="AF331" s="37"/>
      <c r="AG331" s="37"/>
    </row>
    <row r="332" spans="24:33" ht="14.25">
      <c r="X332" s="42">
        <v>331</v>
      </c>
      <c r="Y332" s="42" t="s">
        <v>1449</v>
      </c>
      <c r="Z332" s="43">
        <v>331</v>
      </c>
      <c r="AA332" s="43" t="s">
        <v>1450</v>
      </c>
      <c r="AB332" s="37"/>
      <c r="AC332" s="37"/>
      <c r="AD332" s="37"/>
      <c r="AE332" s="37"/>
      <c r="AF332" s="37"/>
      <c r="AG332" s="37"/>
    </row>
    <row r="333" spans="24:33" ht="14.25">
      <c r="X333" s="42">
        <v>332</v>
      </c>
      <c r="Y333" s="42" t="s">
        <v>1451</v>
      </c>
      <c r="Z333" s="43">
        <v>332</v>
      </c>
      <c r="AA333" s="43" t="s">
        <v>1452</v>
      </c>
      <c r="AB333" s="37"/>
      <c r="AC333" s="37"/>
      <c r="AD333" s="37"/>
      <c r="AE333" s="37"/>
      <c r="AF333" s="37"/>
      <c r="AG333" s="37"/>
    </row>
    <row r="334" spans="24:33" ht="14.25">
      <c r="X334" s="42">
        <v>333</v>
      </c>
      <c r="Y334" s="42" t="s">
        <v>1453</v>
      </c>
      <c r="Z334" s="43">
        <v>333</v>
      </c>
      <c r="AA334" s="43" t="s">
        <v>1454</v>
      </c>
      <c r="AB334" s="37"/>
      <c r="AC334" s="37"/>
      <c r="AD334" s="37"/>
      <c r="AE334" s="37"/>
      <c r="AF334" s="37"/>
      <c r="AG334" s="37"/>
    </row>
    <row r="335" spans="24:33" ht="14.25">
      <c r="X335" s="42">
        <v>334</v>
      </c>
      <c r="Y335" s="42" t="s">
        <v>1455</v>
      </c>
      <c r="Z335" s="43">
        <v>334</v>
      </c>
      <c r="AA335" s="43" t="s">
        <v>1456</v>
      </c>
      <c r="AB335" s="37"/>
      <c r="AC335" s="37"/>
      <c r="AD335" s="37"/>
      <c r="AE335" s="37"/>
      <c r="AF335" s="37"/>
      <c r="AG335" s="37"/>
    </row>
    <row r="336" spans="24:33" ht="14.25">
      <c r="X336" s="42">
        <v>335</v>
      </c>
      <c r="Y336" s="42" t="s">
        <v>1457</v>
      </c>
      <c r="Z336" s="43">
        <v>335</v>
      </c>
      <c r="AA336" s="43" t="s">
        <v>1458</v>
      </c>
      <c r="AB336" s="37"/>
      <c r="AC336" s="37"/>
      <c r="AD336" s="37"/>
      <c r="AE336" s="37"/>
      <c r="AF336" s="37"/>
      <c r="AG336" s="37"/>
    </row>
    <row r="337" spans="24:33" ht="14.25">
      <c r="X337" s="42">
        <v>336</v>
      </c>
      <c r="Y337" s="42" t="s">
        <v>1459</v>
      </c>
      <c r="Z337" s="43">
        <v>336</v>
      </c>
      <c r="AA337" s="43" t="s">
        <v>1460</v>
      </c>
      <c r="AB337" s="37"/>
      <c r="AC337" s="37"/>
      <c r="AD337" s="37"/>
      <c r="AE337" s="37"/>
      <c r="AF337" s="37"/>
      <c r="AG337" s="37"/>
    </row>
    <row r="338" spans="24:33" ht="14.25">
      <c r="X338" s="42">
        <v>337</v>
      </c>
      <c r="Y338" s="42" t="s">
        <v>1461</v>
      </c>
      <c r="Z338" s="43">
        <v>337</v>
      </c>
      <c r="AA338" s="43" t="s">
        <v>1462</v>
      </c>
      <c r="AB338" s="37"/>
      <c r="AC338" s="37"/>
      <c r="AD338" s="37"/>
      <c r="AE338" s="37"/>
      <c r="AF338" s="37"/>
      <c r="AG338" s="37"/>
    </row>
    <row r="339" spans="24:33" ht="14.25">
      <c r="X339" s="42">
        <v>338</v>
      </c>
      <c r="Y339" s="42" t="s">
        <v>1463</v>
      </c>
      <c r="Z339" s="43">
        <v>338</v>
      </c>
      <c r="AA339" s="43" t="s">
        <v>1464</v>
      </c>
      <c r="AB339" s="37"/>
      <c r="AC339" s="37"/>
      <c r="AD339" s="37"/>
      <c r="AE339" s="37"/>
      <c r="AF339" s="37"/>
      <c r="AG339" s="37"/>
    </row>
    <row r="340" spans="24:33" ht="14.25">
      <c r="X340" s="42">
        <v>339</v>
      </c>
      <c r="Y340" s="42" t="s">
        <v>1465</v>
      </c>
      <c r="Z340" s="43">
        <v>339</v>
      </c>
      <c r="AA340" s="43" t="s">
        <v>1466</v>
      </c>
      <c r="AB340" s="37"/>
      <c r="AC340" s="37"/>
      <c r="AD340" s="37"/>
      <c r="AE340" s="37"/>
      <c r="AF340" s="37"/>
      <c r="AG340" s="37"/>
    </row>
    <row r="341" spans="24:33" ht="14.25">
      <c r="X341" s="42">
        <v>340</v>
      </c>
      <c r="Y341" s="42" t="s">
        <v>1467</v>
      </c>
      <c r="Z341" s="43">
        <v>340</v>
      </c>
      <c r="AA341" s="43" t="s">
        <v>1468</v>
      </c>
      <c r="AB341" s="37"/>
      <c r="AC341" s="37"/>
      <c r="AD341" s="37"/>
      <c r="AE341" s="37"/>
      <c r="AF341" s="37"/>
      <c r="AG341" s="37"/>
    </row>
    <row r="342" spans="24:33" ht="14.25">
      <c r="X342" s="42">
        <v>341</v>
      </c>
      <c r="Y342" s="42" t="s">
        <v>1469</v>
      </c>
      <c r="Z342" s="43">
        <v>341</v>
      </c>
      <c r="AA342" s="43" t="s">
        <v>1470</v>
      </c>
      <c r="AB342" s="37"/>
      <c r="AC342" s="37"/>
      <c r="AD342" s="37"/>
      <c r="AE342" s="37"/>
      <c r="AF342" s="37"/>
      <c r="AG342" s="37"/>
    </row>
    <row r="343" spans="24:33" ht="14.25">
      <c r="X343" s="42">
        <v>342</v>
      </c>
      <c r="Y343" s="42" t="s">
        <v>1471</v>
      </c>
      <c r="Z343" s="43">
        <v>342</v>
      </c>
      <c r="AA343" s="43" t="s">
        <v>1472</v>
      </c>
      <c r="AB343" s="37"/>
      <c r="AC343" s="37"/>
      <c r="AD343" s="37"/>
      <c r="AE343" s="37"/>
      <c r="AF343" s="37"/>
      <c r="AG343" s="37"/>
    </row>
    <row r="344" spans="24:33" ht="14.25">
      <c r="X344" s="42">
        <v>343</v>
      </c>
      <c r="Y344" s="42" t="s">
        <v>1473</v>
      </c>
      <c r="Z344" s="43">
        <v>343</v>
      </c>
      <c r="AA344" s="43" t="s">
        <v>1474</v>
      </c>
      <c r="AB344" s="37"/>
      <c r="AC344" s="37"/>
      <c r="AD344" s="37"/>
      <c r="AE344" s="37"/>
      <c r="AF344" s="37"/>
      <c r="AG344" s="37"/>
    </row>
    <row r="345" spans="24:33" ht="14.25">
      <c r="X345" s="42">
        <v>344</v>
      </c>
      <c r="Y345" s="42" t="s">
        <v>1475</v>
      </c>
      <c r="Z345" s="43">
        <v>344</v>
      </c>
      <c r="AA345" s="43" t="s">
        <v>1476</v>
      </c>
      <c r="AB345" s="37"/>
      <c r="AC345" s="37"/>
      <c r="AD345" s="37"/>
      <c r="AE345" s="37"/>
      <c r="AF345" s="37"/>
      <c r="AG345" s="37"/>
    </row>
    <row r="346" spans="24:33" ht="14.25">
      <c r="X346" s="42">
        <v>345</v>
      </c>
      <c r="Y346" s="42" t="s">
        <v>1477</v>
      </c>
      <c r="Z346" s="43">
        <v>345</v>
      </c>
      <c r="AA346" s="43" t="s">
        <v>1478</v>
      </c>
      <c r="AB346" s="37"/>
      <c r="AC346" s="37"/>
      <c r="AD346" s="37"/>
      <c r="AE346" s="37"/>
      <c r="AF346" s="37"/>
      <c r="AG346" s="37"/>
    </row>
    <row r="347" spans="24:33" ht="14.25">
      <c r="X347" s="42">
        <v>346</v>
      </c>
      <c r="Y347" s="42" t="s">
        <v>1479</v>
      </c>
      <c r="Z347" s="43">
        <v>346</v>
      </c>
      <c r="AA347" s="43" t="s">
        <v>1480</v>
      </c>
      <c r="AB347" s="37"/>
      <c r="AC347" s="37"/>
      <c r="AD347" s="37"/>
      <c r="AE347" s="37"/>
      <c r="AF347" s="37"/>
      <c r="AG347" s="37"/>
    </row>
    <row r="348" spans="24:33" ht="14.25">
      <c r="X348" s="42">
        <v>347</v>
      </c>
      <c r="Y348" s="42" t="s">
        <v>1481</v>
      </c>
      <c r="Z348" s="43">
        <v>347</v>
      </c>
      <c r="AA348" s="43" t="s">
        <v>1482</v>
      </c>
      <c r="AB348" s="37"/>
      <c r="AC348" s="37"/>
      <c r="AD348" s="37"/>
      <c r="AE348" s="37"/>
      <c r="AF348" s="37"/>
      <c r="AG348" s="37"/>
    </row>
    <row r="349" spans="24:33" ht="14.25">
      <c r="X349" s="42">
        <v>348</v>
      </c>
      <c r="Y349" s="42" t="s">
        <v>1483</v>
      </c>
      <c r="Z349" s="43">
        <v>348</v>
      </c>
      <c r="AA349" s="43" t="s">
        <v>1484</v>
      </c>
      <c r="AB349" s="37"/>
      <c r="AC349" s="37"/>
      <c r="AD349" s="37"/>
      <c r="AE349" s="37"/>
      <c r="AF349" s="37"/>
      <c r="AG349" s="37"/>
    </row>
    <row r="350" spans="24:33" ht="14.25">
      <c r="X350" s="42">
        <v>349</v>
      </c>
      <c r="Y350" s="42" t="s">
        <v>1485</v>
      </c>
      <c r="Z350" s="43">
        <v>349</v>
      </c>
      <c r="AA350" s="43" t="s">
        <v>1486</v>
      </c>
      <c r="AB350" s="37"/>
      <c r="AC350" s="37"/>
      <c r="AD350" s="37"/>
      <c r="AE350" s="37"/>
      <c r="AF350" s="37"/>
      <c r="AG350" s="37"/>
    </row>
    <row r="351" spans="24:33" ht="14.25">
      <c r="X351" s="42">
        <v>350</v>
      </c>
      <c r="Y351" s="42" t="s">
        <v>1487</v>
      </c>
      <c r="Z351" s="43">
        <v>350</v>
      </c>
      <c r="AA351" s="43" t="s">
        <v>1488</v>
      </c>
      <c r="AB351" s="37"/>
      <c r="AC351" s="37"/>
      <c r="AD351" s="37"/>
      <c r="AE351" s="37"/>
      <c r="AF351" s="37"/>
      <c r="AG351" s="37"/>
    </row>
    <row r="352" spans="24:33" ht="14.25">
      <c r="X352" s="42">
        <v>351</v>
      </c>
      <c r="Y352" s="42" t="s">
        <v>1489</v>
      </c>
      <c r="Z352" s="43">
        <v>351</v>
      </c>
      <c r="AA352" s="43" t="s">
        <v>1490</v>
      </c>
      <c r="AB352" s="37"/>
      <c r="AC352" s="37"/>
      <c r="AD352" s="37"/>
      <c r="AE352" s="37"/>
      <c r="AF352" s="37"/>
      <c r="AG352" s="37"/>
    </row>
    <row r="353" spans="24:33" ht="14.25">
      <c r="X353" s="42">
        <v>352</v>
      </c>
      <c r="Y353" s="42" t="s">
        <v>1491</v>
      </c>
      <c r="Z353" s="43">
        <v>352</v>
      </c>
      <c r="AA353" s="43" t="s">
        <v>1492</v>
      </c>
      <c r="AB353" s="37"/>
      <c r="AC353" s="37"/>
      <c r="AD353" s="37"/>
      <c r="AE353" s="37"/>
      <c r="AF353" s="37"/>
      <c r="AG353" s="37"/>
    </row>
    <row r="354" spans="24:33" ht="14.25">
      <c r="X354" s="42">
        <v>353</v>
      </c>
      <c r="Y354" s="42" t="s">
        <v>1493</v>
      </c>
      <c r="Z354" s="43">
        <v>353</v>
      </c>
      <c r="AA354" s="43" t="s">
        <v>1494</v>
      </c>
      <c r="AB354" s="37"/>
      <c r="AC354" s="37"/>
      <c r="AD354" s="37"/>
      <c r="AE354" s="37"/>
      <c r="AF354" s="37"/>
      <c r="AG354" s="37"/>
    </row>
    <row r="355" spans="24:33" ht="14.25">
      <c r="X355" s="42">
        <v>354</v>
      </c>
      <c r="Y355" s="42" t="s">
        <v>1495</v>
      </c>
      <c r="Z355" s="43">
        <v>354</v>
      </c>
      <c r="AA355" s="43" t="s">
        <v>1496</v>
      </c>
      <c r="AB355" s="37"/>
      <c r="AC355" s="37"/>
      <c r="AD355" s="37"/>
      <c r="AE355" s="37"/>
      <c r="AF355" s="37"/>
      <c r="AG355" s="37"/>
    </row>
    <row r="356" spans="24:33" ht="14.25">
      <c r="X356" s="42">
        <v>355</v>
      </c>
      <c r="Y356" s="42" t="s">
        <v>1497</v>
      </c>
      <c r="Z356" s="43">
        <v>355</v>
      </c>
      <c r="AA356" s="43" t="s">
        <v>1498</v>
      </c>
      <c r="AB356" s="37"/>
      <c r="AC356" s="37"/>
      <c r="AD356" s="37"/>
      <c r="AE356" s="37"/>
      <c r="AF356" s="37"/>
      <c r="AG356" s="37"/>
    </row>
    <row r="357" spans="24:33" ht="14.25">
      <c r="X357" s="42">
        <v>356</v>
      </c>
      <c r="Y357" s="42" t="s">
        <v>1499</v>
      </c>
      <c r="Z357" s="43">
        <v>356</v>
      </c>
      <c r="AA357" s="43" t="s">
        <v>1500</v>
      </c>
      <c r="AB357" s="37"/>
      <c r="AC357" s="37"/>
      <c r="AD357" s="37"/>
      <c r="AE357" s="37"/>
      <c r="AF357" s="37"/>
      <c r="AG357" s="37"/>
    </row>
    <row r="358" spans="24:33" ht="14.25">
      <c r="X358" s="42">
        <v>357</v>
      </c>
      <c r="Y358" s="42" t="s">
        <v>1501</v>
      </c>
      <c r="Z358" s="43">
        <v>357</v>
      </c>
      <c r="AA358" s="43" t="s">
        <v>1502</v>
      </c>
      <c r="AB358" s="37"/>
      <c r="AC358" s="37"/>
      <c r="AD358" s="37"/>
      <c r="AE358" s="37"/>
      <c r="AF358" s="37"/>
      <c r="AG358" s="37"/>
    </row>
    <row r="359" spans="24:33" ht="14.25">
      <c r="X359" s="42">
        <v>358</v>
      </c>
      <c r="Y359" s="42" t="s">
        <v>1503</v>
      </c>
      <c r="Z359" s="43">
        <v>358</v>
      </c>
      <c r="AA359" s="43" t="s">
        <v>1504</v>
      </c>
      <c r="AB359" s="37"/>
      <c r="AC359" s="37"/>
      <c r="AD359" s="37"/>
      <c r="AE359" s="37"/>
      <c r="AF359" s="37"/>
      <c r="AG359" s="37"/>
    </row>
    <row r="360" spans="24:33" ht="14.25">
      <c r="X360" s="42">
        <v>359</v>
      </c>
      <c r="Y360" s="42" t="s">
        <v>1505</v>
      </c>
      <c r="Z360" s="43">
        <v>359</v>
      </c>
      <c r="AA360" s="43" t="s">
        <v>1506</v>
      </c>
      <c r="AB360" s="37"/>
      <c r="AC360" s="37"/>
      <c r="AD360" s="37"/>
      <c r="AE360" s="37"/>
      <c r="AF360" s="37"/>
      <c r="AG360" s="37"/>
    </row>
    <row r="361" spans="24:33" ht="14.25">
      <c r="X361" s="42">
        <v>360</v>
      </c>
      <c r="Y361" s="42" t="s">
        <v>1507</v>
      </c>
      <c r="Z361" s="43">
        <v>360</v>
      </c>
      <c r="AA361" s="43" t="s">
        <v>1508</v>
      </c>
      <c r="AB361" s="37"/>
      <c r="AC361" s="37"/>
      <c r="AD361" s="37"/>
      <c r="AE361" s="37"/>
      <c r="AF361" s="37"/>
      <c r="AG361" s="37"/>
    </row>
    <row r="362" spans="24:33" ht="14.25">
      <c r="X362" s="42">
        <v>361</v>
      </c>
      <c r="Y362" s="42" t="s">
        <v>1509</v>
      </c>
      <c r="Z362" s="43">
        <v>361</v>
      </c>
      <c r="AA362" s="43" t="s">
        <v>1510</v>
      </c>
      <c r="AB362" s="37"/>
      <c r="AC362" s="37"/>
      <c r="AD362" s="37"/>
      <c r="AE362" s="37"/>
      <c r="AF362" s="37"/>
      <c r="AG362" s="37"/>
    </row>
    <row r="363" spans="24:33" ht="14.25">
      <c r="X363" s="42">
        <v>362</v>
      </c>
      <c r="Y363" s="42" t="s">
        <v>1511</v>
      </c>
      <c r="Z363" s="43">
        <v>362</v>
      </c>
      <c r="AA363" s="43" t="s">
        <v>1512</v>
      </c>
      <c r="AB363" s="37"/>
      <c r="AC363" s="37"/>
      <c r="AD363" s="37"/>
      <c r="AE363" s="37"/>
      <c r="AF363" s="37"/>
      <c r="AG363" s="37"/>
    </row>
    <row r="364" spans="24:33" ht="14.25">
      <c r="X364" s="42">
        <v>363</v>
      </c>
      <c r="Y364" s="42" t="s">
        <v>1513</v>
      </c>
      <c r="Z364" s="43">
        <v>363</v>
      </c>
      <c r="AA364" s="43" t="s">
        <v>1514</v>
      </c>
      <c r="AB364" s="37"/>
      <c r="AC364" s="37"/>
      <c r="AD364" s="37"/>
      <c r="AE364" s="37"/>
      <c r="AF364" s="37"/>
      <c r="AG364" s="37"/>
    </row>
    <row r="365" spans="24:33" ht="14.25">
      <c r="X365" s="42">
        <v>364</v>
      </c>
      <c r="Y365" s="42" t="s">
        <v>1515</v>
      </c>
      <c r="Z365" s="43">
        <v>364</v>
      </c>
      <c r="AA365" s="43" t="s">
        <v>1516</v>
      </c>
      <c r="AB365" s="37"/>
      <c r="AC365" s="37"/>
      <c r="AD365" s="37"/>
      <c r="AE365" s="37"/>
      <c r="AF365" s="37"/>
      <c r="AG365" s="37"/>
    </row>
    <row r="366" spans="24:33" ht="14.25">
      <c r="X366" s="42">
        <v>365</v>
      </c>
      <c r="Y366" s="42" t="s">
        <v>1517</v>
      </c>
      <c r="Z366" s="43">
        <v>365</v>
      </c>
      <c r="AA366" s="43" t="s">
        <v>1518</v>
      </c>
      <c r="AB366" s="37"/>
      <c r="AC366" s="37"/>
      <c r="AD366" s="37"/>
      <c r="AE366" s="37"/>
      <c r="AF366" s="37"/>
      <c r="AG366" s="37"/>
    </row>
    <row r="367" spans="24:33" ht="14.25">
      <c r="X367" s="42">
        <v>366</v>
      </c>
      <c r="Y367" s="42" t="s">
        <v>1519</v>
      </c>
      <c r="Z367" s="43">
        <v>366</v>
      </c>
      <c r="AA367" s="43" t="s">
        <v>1520</v>
      </c>
      <c r="AB367" s="37"/>
      <c r="AC367" s="37"/>
      <c r="AD367" s="37"/>
      <c r="AE367" s="37"/>
      <c r="AF367" s="37"/>
      <c r="AG367" s="37"/>
    </row>
    <row r="368" spans="24:33" ht="14.25">
      <c r="X368" s="42">
        <v>367</v>
      </c>
      <c r="Y368" s="42" t="s">
        <v>1521</v>
      </c>
      <c r="Z368" s="43">
        <v>367</v>
      </c>
      <c r="AA368" s="43" t="s">
        <v>1522</v>
      </c>
      <c r="AB368" s="37"/>
      <c r="AC368" s="37"/>
      <c r="AD368" s="37"/>
      <c r="AE368" s="37"/>
      <c r="AF368" s="37"/>
      <c r="AG368" s="37"/>
    </row>
    <row r="369" spans="24:33" ht="14.25">
      <c r="X369" s="42">
        <v>368</v>
      </c>
      <c r="Y369" s="42" t="s">
        <v>1523</v>
      </c>
      <c r="Z369" s="43">
        <v>368</v>
      </c>
      <c r="AA369" s="43" t="s">
        <v>1524</v>
      </c>
      <c r="AB369" s="37"/>
      <c r="AC369" s="37"/>
      <c r="AD369" s="37"/>
      <c r="AE369" s="37"/>
      <c r="AF369" s="37"/>
      <c r="AG369" s="37"/>
    </row>
    <row r="370" spans="24:33" ht="14.25">
      <c r="X370" s="42">
        <v>369</v>
      </c>
      <c r="Y370" s="42" t="s">
        <v>1525</v>
      </c>
      <c r="Z370" s="43">
        <v>369</v>
      </c>
      <c r="AA370" s="43" t="s">
        <v>1526</v>
      </c>
      <c r="AB370" s="37"/>
      <c r="AC370" s="37"/>
      <c r="AD370" s="37"/>
      <c r="AE370" s="37"/>
      <c r="AF370" s="37"/>
      <c r="AG370" s="37"/>
    </row>
    <row r="371" spans="24:33" ht="14.25">
      <c r="X371" s="42">
        <v>370</v>
      </c>
      <c r="Y371" s="42" t="s">
        <v>1525</v>
      </c>
      <c r="Z371" s="43">
        <v>370</v>
      </c>
      <c r="AA371" s="43" t="s">
        <v>1527</v>
      </c>
      <c r="AB371" s="37"/>
      <c r="AC371" s="37"/>
      <c r="AD371" s="37"/>
      <c r="AE371" s="37"/>
      <c r="AF371" s="37"/>
      <c r="AG371" s="37"/>
    </row>
    <row r="372" spans="24:33" ht="14.25">
      <c r="X372" s="42">
        <v>371</v>
      </c>
      <c r="Y372" s="42" t="s">
        <v>1528</v>
      </c>
      <c r="Z372" s="43">
        <v>371</v>
      </c>
      <c r="AA372" s="43" t="s">
        <v>1529</v>
      </c>
      <c r="AB372" s="37"/>
      <c r="AC372" s="37"/>
      <c r="AD372" s="37"/>
      <c r="AE372" s="37"/>
      <c r="AF372" s="37"/>
      <c r="AG372" s="37"/>
    </row>
    <row r="373" spans="24:33" ht="14.25">
      <c r="X373" s="42">
        <v>372</v>
      </c>
      <c r="Y373" s="42" t="s">
        <v>1530</v>
      </c>
      <c r="Z373" s="43">
        <v>372</v>
      </c>
      <c r="AA373" s="43" t="s">
        <v>1531</v>
      </c>
      <c r="AB373" s="37"/>
      <c r="AC373" s="37"/>
      <c r="AD373" s="37"/>
      <c r="AE373" s="37"/>
      <c r="AF373" s="37"/>
      <c r="AG373" s="37"/>
    </row>
    <row r="374" spans="24:33" ht="14.25">
      <c r="X374" s="42">
        <v>373</v>
      </c>
      <c r="Y374" s="42" t="s">
        <v>1532</v>
      </c>
      <c r="Z374" s="43">
        <v>373</v>
      </c>
      <c r="AA374" s="43" t="s">
        <v>1533</v>
      </c>
      <c r="AB374" s="37"/>
      <c r="AC374" s="37"/>
      <c r="AD374" s="37"/>
      <c r="AE374" s="37"/>
      <c r="AF374" s="37"/>
      <c r="AG374" s="37"/>
    </row>
    <row r="375" spans="24:33" ht="14.25">
      <c r="X375" s="42">
        <v>374</v>
      </c>
      <c r="Y375" s="42" t="s">
        <v>1534</v>
      </c>
      <c r="Z375" s="43">
        <v>374</v>
      </c>
      <c r="AA375" s="43" t="s">
        <v>1535</v>
      </c>
      <c r="AB375" s="37"/>
      <c r="AC375" s="37"/>
      <c r="AD375" s="37"/>
      <c r="AE375" s="37"/>
      <c r="AF375" s="37"/>
      <c r="AG375" s="37"/>
    </row>
    <row r="376" spans="24:33" ht="14.25">
      <c r="X376" s="42">
        <v>375</v>
      </c>
      <c r="Y376" s="42" t="s">
        <v>1536</v>
      </c>
      <c r="Z376" s="43">
        <v>375</v>
      </c>
      <c r="AA376" s="43" t="s">
        <v>1537</v>
      </c>
      <c r="AB376" s="37"/>
      <c r="AC376" s="37"/>
      <c r="AD376" s="37"/>
      <c r="AE376" s="37"/>
      <c r="AF376" s="37"/>
      <c r="AG376" s="37"/>
    </row>
    <row r="377" spans="24:33" ht="14.25">
      <c r="X377" s="42">
        <v>376</v>
      </c>
      <c r="Y377" s="42" t="s">
        <v>1538</v>
      </c>
      <c r="Z377" s="43">
        <v>376</v>
      </c>
      <c r="AA377" s="43" t="s">
        <v>1539</v>
      </c>
      <c r="AB377" s="37"/>
      <c r="AC377" s="37"/>
      <c r="AD377" s="37"/>
      <c r="AE377" s="37"/>
      <c r="AF377" s="37"/>
      <c r="AG377" s="37"/>
    </row>
    <row r="378" spans="24:33" ht="14.25">
      <c r="X378" s="42">
        <v>377</v>
      </c>
      <c r="Y378" s="42" t="s">
        <v>1540</v>
      </c>
      <c r="Z378" s="43">
        <v>377</v>
      </c>
      <c r="AA378" s="43" t="s">
        <v>1541</v>
      </c>
      <c r="AB378" s="37"/>
      <c r="AC378" s="37"/>
      <c r="AD378" s="37"/>
      <c r="AE378" s="37"/>
      <c r="AF378" s="37"/>
      <c r="AG378" s="37"/>
    </row>
    <row r="379" spans="24:33" ht="14.25">
      <c r="X379" s="42">
        <v>378</v>
      </c>
      <c r="Y379" s="42" t="s">
        <v>1542</v>
      </c>
      <c r="Z379" s="43">
        <v>378</v>
      </c>
      <c r="AA379" s="43" t="s">
        <v>1543</v>
      </c>
      <c r="AB379" s="37"/>
      <c r="AC379" s="37"/>
      <c r="AD379" s="37"/>
      <c r="AE379" s="37"/>
      <c r="AF379" s="37"/>
      <c r="AG379" s="37"/>
    </row>
    <row r="380" spans="24:33" ht="14.25">
      <c r="X380" s="42">
        <v>379</v>
      </c>
      <c r="Y380" s="42" t="s">
        <v>1544</v>
      </c>
      <c r="Z380" s="43">
        <v>379</v>
      </c>
      <c r="AA380" s="43" t="s">
        <v>1545</v>
      </c>
      <c r="AB380" s="37"/>
      <c r="AC380" s="37"/>
      <c r="AD380" s="37"/>
      <c r="AE380" s="37"/>
      <c r="AF380" s="37"/>
      <c r="AG380" s="37"/>
    </row>
    <row r="381" spans="24:33" ht="14.25">
      <c r="X381" s="42">
        <v>380</v>
      </c>
      <c r="Y381" s="42" t="s">
        <v>1546</v>
      </c>
      <c r="Z381" s="43">
        <v>380</v>
      </c>
      <c r="AA381" s="43" t="s">
        <v>1547</v>
      </c>
      <c r="AB381" s="37"/>
      <c r="AC381" s="37"/>
      <c r="AD381" s="37"/>
      <c r="AE381" s="37"/>
      <c r="AF381" s="37"/>
      <c r="AG381" s="37"/>
    </row>
    <row r="382" spans="24:33" ht="14.25">
      <c r="X382" s="42">
        <v>381</v>
      </c>
      <c r="Y382" s="42" t="s">
        <v>1548</v>
      </c>
      <c r="Z382" s="43">
        <v>381</v>
      </c>
      <c r="AA382" s="43" t="s">
        <v>1549</v>
      </c>
      <c r="AB382" s="37"/>
      <c r="AC382" s="37"/>
      <c r="AD382" s="37"/>
      <c r="AE382" s="37"/>
      <c r="AF382" s="37"/>
      <c r="AG382" s="37"/>
    </row>
    <row r="383" spans="24:33" ht="14.25">
      <c r="X383" s="42">
        <v>382</v>
      </c>
      <c r="Y383" s="42" t="s">
        <v>1550</v>
      </c>
      <c r="Z383" s="43">
        <v>382</v>
      </c>
      <c r="AA383" s="43" t="s">
        <v>1551</v>
      </c>
      <c r="AB383" s="37"/>
      <c r="AC383" s="37"/>
      <c r="AD383" s="37"/>
      <c r="AE383" s="37"/>
      <c r="AF383" s="37"/>
      <c r="AG383" s="37"/>
    </row>
    <row r="384" spans="24:33" ht="14.25">
      <c r="X384" s="42">
        <v>383</v>
      </c>
      <c r="Y384" s="42" t="s">
        <v>955</v>
      </c>
      <c r="Z384" s="43">
        <v>383</v>
      </c>
      <c r="AA384" s="43" t="s">
        <v>1552</v>
      </c>
      <c r="AB384" s="37"/>
      <c r="AC384" s="37"/>
      <c r="AD384" s="37"/>
      <c r="AE384" s="37"/>
      <c r="AF384" s="37"/>
      <c r="AG384" s="37"/>
    </row>
    <row r="385" spans="24:33" ht="14.25">
      <c r="X385" s="42">
        <v>384</v>
      </c>
      <c r="Y385" s="42" t="s">
        <v>1553</v>
      </c>
      <c r="Z385" s="43">
        <v>384</v>
      </c>
      <c r="AA385" s="43" t="s">
        <v>1554</v>
      </c>
      <c r="AB385" s="37"/>
      <c r="AC385" s="37"/>
      <c r="AD385" s="37"/>
      <c r="AE385" s="37"/>
      <c r="AF385" s="37"/>
      <c r="AG385" s="37"/>
    </row>
    <row r="386" spans="24:33" ht="14.25">
      <c r="X386" s="42">
        <v>385</v>
      </c>
      <c r="Y386" s="42" t="s">
        <v>1555</v>
      </c>
      <c r="Z386" s="43">
        <v>385</v>
      </c>
      <c r="AA386" s="43" t="s">
        <v>1556</v>
      </c>
      <c r="AB386" s="37"/>
      <c r="AC386" s="37"/>
      <c r="AD386" s="37"/>
      <c r="AE386" s="37"/>
      <c r="AF386" s="37"/>
      <c r="AG386" s="37"/>
    </row>
    <row r="387" spans="24:33" ht="14.25">
      <c r="X387" s="42">
        <v>386</v>
      </c>
      <c r="Y387" s="42" t="s">
        <v>1557</v>
      </c>
      <c r="Z387" s="43">
        <v>386</v>
      </c>
      <c r="AA387" s="43" t="s">
        <v>1558</v>
      </c>
      <c r="AB387" s="37"/>
      <c r="AC387" s="37"/>
      <c r="AD387" s="37"/>
      <c r="AE387" s="37"/>
      <c r="AF387" s="37"/>
      <c r="AG387" s="37"/>
    </row>
    <row r="388" spans="24:33" ht="14.25">
      <c r="X388" s="42">
        <v>387</v>
      </c>
      <c r="Y388" s="42" t="s">
        <v>1559</v>
      </c>
      <c r="Z388" s="43">
        <v>387</v>
      </c>
      <c r="AA388" s="43" t="s">
        <v>1560</v>
      </c>
      <c r="AB388" s="37"/>
      <c r="AC388" s="37"/>
      <c r="AD388" s="37"/>
      <c r="AE388" s="37"/>
      <c r="AF388" s="37"/>
      <c r="AG388" s="37"/>
    </row>
    <row r="389" spans="24:33" ht="14.25">
      <c r="X389" s="42">
        <v>388</v>
      </c>
      <c r="Y389" s="42" t="s">
        <v>1561</v>
      </c>
      <c r="Z389" s="43">
        <v>388</v>
      </c>
      <c r="AA389" s="43" t="s">
        <v>1562</v>
      </c>
      <c r="AB389" s="37"/>
      <c r="AC389" s="37"/>
      <c r="AD389" s="37"/>
      <c r="AE389" s="37"/>
      <c r="AF389" s="37"/>
      <c r="AG389" s="37"/>
    </row>
    <row r="390" spans="24:33" ht="14.25">
      <c r="X390" s="42">
        <v>389</v>
      </c>
      <c r="Y390" s="42" t="s">
        <v>1563</v>
      </c>
      <c r="Z390" s="43">
        <v>389</v>
      </c>
      <c r="AA390" s="43" t="s">
        <v>1564</v>
      </c>
      <c r="AB390" s="37"/>
      <c r="AC390" s="37"/>
      <c r="AD390" s="37"/>
      <c r="AE390" s="37"/>
      <c r="AF390" s="37"/>
      <c r="AG390" s="37"/>
    </row>
    <row r="391" spans="24:33" ht="14.25">
      <c r="X391" s="42">
        <v>390</v>
      </c>
      <c r="Y391" s="42" t="s">
        <v>1565</v>
      </c>
      <c r="Z391" s="43">
        <v>390</v>
      </c>
      <c r="AA391" s="43" t="s">
        <v>1566</v>
      </c>
      <c r="AB391" s="37"/>
      <c r="AC391" s="37"/>
      <c r="AD391" s="37"/>
      <c r="AE391" s="37"/>
      <c r="AF391" s="37"/>
      <c r="AG391" s="37"/>
    </row>
    <row r="392" spans="24:33" ht="14.25">
      <c r="X392" s="42">
        <v>391</v>
      </c>
      <c r="Y392" s="42" t="s">
        <v>1567</v>
      </c>
      <c r="Z392" s="43">
        <v>391</v>
      </c>
      <c r="AA392" s="43" t="s">
        <v>1568</v>
      </c>
      <c r="AB392" s="37"/>
      <c r="AC392" s="37"/>
      <c r="AD392" s="37"/>
      <c r="AE392" s="37"/>
      <c r="AF392" s="37"/>
      <c r="AG392" s="37"/>
    </row>
    <row r="393" spans="24:33" ht="14.25">
      <c r="X393" s="42">
        <v>392</v>
      </c>
      <c r="Y393" s="42" t="s">
        <v>1569</v>
      </c>
      <c r="Z393" s="43">
        <v>392</v>
      </c>
      <c r="AA393" s="43" t="s">
        <v>1570</v>
      </c>
      <c r="AB393" s="37"/>
      <c r="AC393" s="37"/>
      <c r="AD393" s="37"/>
      <c r="AE393" s="37"/>
      <c r="AF393" s="37"/>
      <c r="AG393" s="37"/>
    </row>
    <row r="394" spans="24:33" ht="14.25">
      <c r="X394" s="42">
        <v>393</v>
      </c>
      <c r="Y394" s="42" t="s">
        <v>1571</v>
      </c>
      <c r="Z394" s="43">
        <v>393</v>
      </c>
      <c r="AA394" s="43" t="s">
        <v>1572</v>
      </c>
      <c r="AB394" s="37"/>
      <c r="AC394" s="37"/>
      <c r="AD394" s="37"/>
      <c r="AE394" s="37"/>
      <c r="AF394" s="37"/>
      <c r="AG394" s="37"/>
    </row>
    <row r="395" spans="24:33" ht="14.25">
      <c r="X395" s="42">
        <v>394</v>
      </c>
      <c r="Y395" s="42" t="s">
        <v>1573</v>
      </c>
      <c r="Z395" s="43">
        <v>394</v>
      </c>
      <c r="AA395" s="43" t="s">
        <v>1574</v>
      </c>
      <c r="AB395" s="37"/>
      <c r="AC395" s="37"/>
      <c r="AD395" s="37"/>
      <c r="AE395" s="37"/>
      <c r="AF395" s="37"/>
      <c r="AG395" s="37"/>
    </row>
    <row r="396" spans="24:33" ht="14.25">
      <c r="X396" s="42">
        <v>395</v>
      </c>
      <c r="Y396" s="42" t="s">
        <v>1573</v>
      </c>
      <c r="Z396" s="43">
        <v>395</v>
      </c>
      <c r="AA396" s="43" t="s">
        <v>1575</v>
      </c>
      <c r="AB396" s="37"/>
      <c r="AC396" s="37"/>
      <c r="AD396" s="37"/>
      <c r="AE396" s="37"/>
      <c r="AF396" s="37"/>
      <c r="AG396" s="37"/>
    </row>
    <row r="397" spans="24:33" ht="14.25">
      <c r="X397" s="42">
        <v>396</v>
      </c>
      <c r="Y397" s="42" t="s">
        <v>1576</v>
      </c>
      <c r="Z397" s="43">
        <v>396</v>
      </c>
      <c r="AA397" s="43" t="s">
        <v>1577</v>
      </c>
      <c r="AB397" s="37"/>
      <c r="AC397" s="37"/>
      <c r="AD397" s="37"/>
      <c r="AE397" s="37"/>
      <c r="AF397" s="37"/>
      <c r="AG397" s="37"/>
    </row>
    <row r="398" spans="24:33" ht="14.25">
      <c r="X398" s="42">
        <v>397</v>
      </c>
      <c r="Y398" s="42" t="s">
        <v>1578</v>
      </c>
      <c r="Z398" s="43">
        <v>397</v>
      </c>
      <c r="AA398" s="43" t="s">
        <v>1579</v>
      </c>
      <c r="AB398" s="37"/>
      <c r="AC398" s="37"/>
      <c r="AD398" s="37"/>
      <c r="AE398" s="37"/>
      <c r="AF398" s="37"/>
      <c r="AG398" s="37"/>
    </row>
    <row r="399" spans="24:33" ht="14.25">
      <c r="X399" s="42">
        <v>398</v>
      </c>
      <c r="Y399" s="42" t="s">
        <v>1580</v>
      </c>
      <c r="Z399" s="43">
        <v>398</v>
      </c>
      <c r="AA399" s="43" t="s">
        <v>1581</v>
      </c>
      <c r="AB399" s="37"/>
      <c r="AC399" s="37"/>
      <c r="AD399" s="37"/>
      <c r="AE399" s="37"/>
      <c r="AF399" s="37"/>
      <c r="AG399" s="37"/>
    </row>
    <row r="400" spans="24:33" ht="14.25">
      <c r="X400" s="42">
        <v>399</v>
      </c>
      <c r="Y400" s="42" t="s">
        <v>1582</v>
      </c>
      <c r="Z400" s="43">
        <v>399</v>
      </c>
      <c r="AA400" s="43" t="s">
        <v>1583</v>
      </c>
      <c r="AB400" s="37"/>
      <c r="AC400" s="37"/>
      <c r="AD400" s="37"/>
      <c r="AE400" s="37"/>
      <c r="AF400" s="37"/>
      <c r="AG400" s="37"/>
    </row>
    <row r="401" spans="24:33" ht="14.25">
      <c r="X401" s="42">
        <v>400</v>
      </c>
      <c r="Y401" s="42" t="s">
        <v>1584</v>
      </c>
      <c r="Z401" s="43">
        <v>400</v>
      </c>
      <c r="AA401" s="43" t="s">
        <v>1585</v>
      </c>
      <c r="AB401" s="37"/>
      <c r="AC401" s="37"/>
      <c r="AD401" s="37"/>
      <c r="AE401" s="37"/>
      <c r="AF401" s="37"/>
      <c r="AG401" s="37"/>
    </row>
    <row r="402" spans="24:33" ht="14.25">
      <c r="X402" s="42">
        <v>401</v>
      </c>
      <c r="Y402" s="42" t="s">
        <v>1586</v>
      </c>
      <c r="Z402" s="43">
        <v>401</v>
      </c>
      <c r="AA402" s="43" t="s">
        <v>1587</v>
      </c>
      <c r="AB402" s="37"/>
      <c r="AC402" s="37"/>
      <c r="AD402" s="37"/>
      <c r="AE402" s="37"/>
      <c r="AF402" s="37"/>
      <c r="AG402" s="37"/>
    </row>
    <row r="403" spans="24:33" ht="14.25">
      <c r="X403" s="42">
        <v>402</v>
      </c>
      <c r="Y403" s="42" t="s">
        <v>1588</v>
      </c>
      <c r="Z403" s="43">
        <v>402</v>
      </c>
      <c r="AA403" s="43" t="s">
        <v>1589</v>
      </c>
      <c r="AB403" s="37"/>
      <c r="AC403" s="37"/>
      <c r="AD403" s="37"/>
      <c r="AE403" s="37"/>
      <c r="AF403" s="37"/>
      <c r="AG403" s="37"/>
    </row>
    <row r="404" spans="24:33" ht="14.25">
      <c r="X404" s="42">
        <v>403</v>
      </c>
      <c r="Y404" s="42" t="s">
        <v>1590</v>
      </c>
      <c r="Z404" s="43">
        <v>403</v>
      </c>
      <c r="AA404" s="43" t="s">
        <v>1591</v>
      </c>
      <c r="AB404" s="37"/>
      <c r="AC404" s="37"/>
      <c r="AD404" s="37"/>
      <c r="AE404" s="37"/>
      <c r="AF404" s="37"/>
      <c r="AG404" s="37"/>
    </row>
    <row r="405" spans="24:33" ht="14.25">
      <c r="X405" s="42">
        <v>404</v>
      </c>
      <c r="Y405" s="42" t="s">
        <v>1592</v>
      </c>
      <c r="Z405" s="43">
        <v>404</v>
      </c>
      <c r="AA405" s="43" t="s">
        <v>1593</v>
      </c>
      <c r="AB405" s="37"/>
      <c r="AC405" s="37"/>
      <c r="AD405" s="37"/>
      <c r="AE405" s="37"/>
      <c r="AF405" s="37"/>
      <c r="AG405" s="37"/>
    </row>
    <row r="406" spans="24:33" ht="14.25">
      <c r="X406" s="42">
        <v>405</v>
      </c>
      <c r="Y406" s="42" t="s">
        <v>1594</v>
      </c>
      <c r="Z406" s="43">
        <v>405</v>
      </c>
      <c r="AA406" s="43" t="s">
        <v>1595</v>
      </c>
      <c r="AB406" s="37"/>
      <c r="AC406" s="37"/>
      <c r="AD406" s="37"/>
      <c r="AE406" s="37"/>
      <c r="AF406" s="37"/>
      <c r="AG406" s="37"/>
    </row>
    <row r="407" spans="24:33" ht="14.25">
      <c r="X407" s="42">
        <v>406</v>
      </c>
      <c r="Y407" s="42" t="s">
        <v>1596</v>
      </c>
      <c r="Z407" s="43">
        <v>406</v>
      </c>
      <c r="AA407" s="43" t="s">
        <v>1597</v>
      </c>
      <c r="AB407" s="37"/>
      <c r="AC407" s="37"/>
      <c r="AD407" s="37"/>
      <c r="AE407" s="37"/>
      <c r="AF407" s="37"/>
      <c r="AG407" s="37"/>
    </row>
    <row r="408" spans="24:33" ht="14.25">
      <c r="X408" s="42">
        <v>407</v>
      </c>
      <c r="Y408" s="42" t="s">
        <v>1598</v>
      </c>
      <c r="Z408" s="43">
        <v>407</v>
      </c>
      <c r="AA408" s="43" t="s">
        <v>1599</v>
      </c>
      <c r="AB408" s="37"/>
      <c r="AC408" s="37"/>
      <c r="AD408" s="37"/>
      <c r="AE408" s="37"/>
      <c r="AF408" s="37"/>
      <c r="AG408" s="37"/>
    </row>
    <row r="409" spans="24:33" ht="14.25">
      <c r="X409" s="42">
        <v>408</v>
      </c>
      <c r="Y409" s="42" t="s">
        <v>1600</v>
      </c>
      <c r="Z409" s="43">
        <v>408</v>
      </c>
      <c r="AA409" s="43" t="s">
        <v>1601</v>
      </c>
      <c r="AB409" s="37"/>
      <c r="AC409" s="37"/>
      <c r="AD409" s="37"/>
      <c r="AE409" s="37"/>
      <c r="AF409" s="37"/>
      <c r="AG409" s="37"/>
    </row>
    <row r="410" spans="24:33" ht="14.25">
      <c r="X410" s="42">
        <v>409</v>
      </c>
      <c r="Y410" s="42" t="s">
        <v>1602</v>
      </c>
      <c r="Z410" s="43">
        <v>409</v>
      </c>
      <c r="AA410" s="43" t="s">
        <v>1603</v>
      </c>
      <c r="AB410" s="37"/>
      <c r="AC410" s="37"/>
      <c r="AD410" s="37"/>
      <c r="AE410" s="37"/>
      <c r="AF410" s="37"/>
      <c r="AG410" s="37"/>
    </row>
    <row r="411" spans="24:33" ht="14.25">
      <c r="X411" s="42">
        <v>410</v>
      </c>
      <c r="Y411" s="42" t="s">
        <v>1604</v>
      </c>
      <c r="Z411" s="43">
        <v>410</v>
      </c>
      <c r="AA411" s="43" t="s">
        <v>1605</v>
      </c>
      <c r="AB411" s="37"/>
      <c r="AC411" s="37"/>
      <c r="AD411" s="37"/>
      <c r="AE411" s="37"/>
      <c r="AF411" s="37"/>
      <c r="AG411" s="37"/>
    </row>
    <row r="412" spans="24:33" ht="14.25">
      <c r="X412" s="42">
        <v>411</v>
      </c>
      <c r="Y412" s="42" t="s">
        <v>1606</v>
      </c>
      <c r="Z412" s="43">
        <v>411</v>
      </c>
      <c r="AA412" s="43" t="s">
        <v>1607</v>
      </c>
      <c r="AB412" s="37"/>
      <c r="AC412" s="37"/>
      <c r="AD412" s="37"/>
      <c r="AE412" s="37"/>
      <c r="AF412" s="37"/>
      <c r="AG412" s="37"/>
    </row>
    <row r="413" spans="24:33" ht="14.25">
      <c r="X413" s="42">
        <v>412</v>
      </c>
      <c r="Y413" s="42" t="s">
        <v>1608</v>
      </c>
      <c r="Z413" s="43">
        <v>412</v>
      </c>
      <c r="AA413" s="43" t="s">
        <v>1609</v>
      </c>
      <c r="AB413" s="37"/>
      <c r="AC413" s="37"/>
      <c r="AD413" s="37"/>
      <c r="AE413" s="37"/>
      <c r="AF413" s="37"/>
      <c r="AG413" s="37"/>
    </row>
    <row r="414" spans="24:33" ht="14.25">
      <c r="X414" s="42">
        <v>413</v>
      </c>
      <c r="Y414" s="42" t="s">
        <v>1610</v>
      </c>
      <c r="Z414" s="43">
        <v>413</v>
      </c>
      <c r="AA414" s="43" t="s">
        <v>1611</v>
      </c>
      <c r="AB414" s="37"/>
      <c r="AC414" s="37"/>
      <c r="AD414" s="37"/>
      <c r="AE414" s="37"/>
      <c r="AF414" s="37"/>
      <c r="AG414" s="37"/>
    </row>
    <row r="415" spans="24:33" ht="14.25">
      <c r="X415" s="42">
        <v>414</v>
      </c>
      <c r="Y415" s="42" t="s">
        <v>1612</v>
      </c>
      <c r="Z415" s="43">
        <v>414</v>
      </c>
      <c r="AA415" s="43" t="s">
        <v>1613</v>
      </c>
      <c r="AB415" s="37"/>
      <c r="AC415" s="37"/>
      <c r="AD415" s="37"/>
      <c r="AE415" s="37"/>
      <c r="AF415" s="37"/>
      <c r="AG415" s="37"/>
    </row>
    <row r="416" spans="24:33" ht="14.25">
      <c r="X416" s="42">
        <v>415</v>
      </c>
      <c r="Y416" s="42" t="s">
        <v>1614</v>
      </c>
      <c r="Z416" s="43">
        <v>415</v>
      </c>
      <c r="AA416" s="43" t="s">
        <v>1615</v>
      </c>
      <c r="AB416" s="37"/>
      <c r="AC416" s="37"/>
      <c r="AD416" s="37"/>
      <c r="AE416" s="37"/>
      <c r="AF416" s="37"/>
      <c r="AG416" s="37"/>
    </row>
    <row r="417" spans="24:33" ht="14.25">
      <c r="X417" s="42">
        <v>416</v>
      </c>
      <c r="Y417" s="42" t="s">
        <v>1616</v>
      </c>
      <c r="Z417" s="43">
        <v>416</v>
      </c>
      <c r="AA417" s="43" t="s">
        <v>1617</v>
      </c>
      <c r="AB417" s="37"/>
      <c r="AC417" s="37"/>
      <c r="AD417" s="37"/>
      <c r="AE417" s="37"/>
      <c r="AF417" s="37"/>
      <c r="AG417" s="37"/>
    </row>
    <row r="418" spans="24:33" ht="14.25">
      <c r="X418" s="42">
        <v>417</v>
      </c>
      <c r="Y418" s="42" t="s">
        <v>1618</v>
      </c>
      <c r="Z418" s="43">
        <v>417</v>
      </c>
      <c r="AA418" s="43" t="s">
        <v>1619</v>
      </c>
      <c r="AB418" s="37"/>
      <c r="AC418" s="37"/>
      <c r="AD418" s="37"/>
      <c r="AE418" s="37"/>
      <c r="AF418" s="37"/>
      <c r="AG418" s="37"/>
    </row>
    <row r="419" spans="24:33" ht="14.25">
      <c r="X419" s="42">
        <v>418</v>
      </c>
      <c r="Y419" s="42" t="s">
        <v>1620</v>
      </c>
      <c r="Z419" s="43">
        <v>418</v>
      </c>
      <c r="AA419" s="43" t="s">
        <v>1621</v>
      </c>
      <c r="AB419" s="37"/>
      <c r="AC419" s="37"/>
      <c r="AD419" s="37"/>
      <c r="AE419" s="37"/>
      <c r="AF419" s="37"/>
      <c r="AG419" s="37"/>
    </row>
    <row r="420" spans="24:33" ht="14.25">
      <c r="X420" s="42">
        <v>419</v>
      </c>
      <c r="Y420" s="42" t="s">
        <v>1622</v>
      </c>
      <c r="Z420" s="43">
        <v>419</v>
      </c>
      <c r="AA420" s="43" t="s">
        <v>1623</v>
      </c>
      <c r="AB420" s="37"/>
      <c r="AC420" s="37"/>
      <c r="AD420" s="37"/>
      <c r="AE420" s="37"/>
      <c r="AF420" s="37"/>
      <c r="AG420" s="37"/>
    </row>
    <row r="421" spans="24:33" ht="14.25">
      <c r="X421" s="42">
        <v>420</v>
      </c>
      <c r="Y421" s="42" t="s">
        <v>1624</v>
      </c>
      <c r="Z421" s="43">
        <v>420</v>
      </c>
      <c r="AA421" s="43" t="s">
        <v>1625</v>
      </c>
      <c r="AB421" s="37"/>
      <c r="AC421" s="37"/>
      <c r="AD421" s="37"/>
      <c r="AE421" s="37"/>
      <c r="AF421" s="37"/>
      <c r="AG421" s="37"/>
    </row>
    <row r="422" spans="24:33" ht="14.25">
      <c r="X422" s="42">
        <v>421</v>
      </c>
      <c r="Y422" s="42" t="s">
        <v>1626</v>
      </c>
      <c r="Z422" s="43">
        <v>421</v>
      </c>
      <c r="AA422" s="43" t="s">
        <v>1627</v>
      </c>
      <c r="AB422" s="37"/>
      <c r="AC422" s="37"/>
      <c r="AD422" s="37"/>
      <c r="AE422" s="37"/>
      <c r="AF422" s="37"/>
      <c r="AG422" s="37"/>
    </row>
    <row r="423" spans="24:33" ht="14.25">
      <c r="X423" s="42">
        <v>422</v>
      </c>
      <c r="Y423" s="42" t="s">
        <v>1628</v>
      </c>
      <c r="Z423" s="43">
        <v>422</v>
      </c>
      <c r="AA423" s="43" t="s">
        <v>1629</v>
      </c>
      <c r="AB423" s="37"/>
      <c r="AC423" s="37"/>
      <c r="AD423" s="37"/>
      <c r="AE423" s="37"/>
      <c r="AF423" s="37"/>
      <c r="AG423" s="37"/>
    </row>
    <row r="424" spans="24:33" ht="14.25">
      <c r="X424" s="42">
        <v>423</v>
      </c>
      <c r="Y424" s="42" t="s">
        <v>1630</v>
      </c>
      <c r="Z424" s="43">
        <v>423</v>
      </c>
      <c r="AA424" s="43" t="s">
        <v>1631</v>
      </c>
      <c r="AB424" s="37"/>
      <c r="AC424" s="37"/>
      <c r="AD424" s="37"/>
      <c r="AE424" s="37"/>
      <c r="AF424" s="37"/>
      <c r="AG424" s="37"/>
    </row>
    <row r="425" spans="24:33" ht="14.25">
      <c r="X425" s="42">
        <v>424</v>
      </c>
      <c r="Y425" s="42" t="s">
        <v>1632</v>
      </c>
      <c r="Z425" s="43">
        <v>424</v>
      </c>
      <c r="AA425" s="43" t="s">
        <v>1633</v>
      </c>
      <c r="AB425" s="37"/>
      <c r="AC425" s="37"/>
      <c r="AD425" s="37"/>
      <c r="AE425" s="37"/>
      <c r="AF425" s="37"/>
      <c r="AG425" s="37"/>
    </row>
    <row r="426" spans="24:33" ht="14.25">
      <c r="X426" s="42">
        <v>425</v>
      </c>
      <c r="Y426" s="42" t="s">
        <v>1634</v>
      </c>
      <c r="Z426" s="43">
        <v>425</v>
      </c>
      <c r="AA426" s="43" t="s">
        <v>1635</v>
      </c>
      <c r="AB426" s="37"/>
      <c r="AC426" s="37"/>
      <c r="AD426" s="37"/>
      <c r="AE426" s="37"/>
      <c r="AF426" s="37"/>
      <c r="AG426" s="37"/>
    </row>
    <row r="427" spans="24:33" ht="14.25">
      <c r="X427" s="42">
        <v>426</v>
      </c>
      <c r="Y427" s="42" t="s">
        <v>1636</v>
      </c>
      <c r="Z427" s="43">
        <v>426</v>
      </c>
      <c r="AA427" s="43" t="s">
        <v>1637</v>
      </c>
      <c r="AB427" s="37"/>
      <c r="AC427" s="37"/>
      <c r="AD427" s="37"/>
      <c r="AE427" s="37"/>
      <c r="AF427" s="37"/>
      <c r="AG427" s="37"/>
    </row>
    <row r="428" spans="24:33" ht="14.25">
      <c r="X428" s="42">
        <v>427</v>
      </c>
      <c r="Y428" s="42" t="s">
        <v>1638</v>
      </c>
      <c r="Z428" s="43">
        <v>427</v>
      </c>
      <c r="AA428" s="43" t="s">
        <v>1639</v>
      </c>
      <c r="AB428" s="37"/>
      <c r="AC428" s="37"/>
      <c r="AD428" s="37"/>
      <c r="AE428" s="37"/>
      <c r="AF428" s="37"/>
      <c r="AG428" s="37"/>
    </row>
    <row r="429" spans="24:33" ht="14.25">
      <c r="X429" s="42">
        <v>428</v>
      </c>
      <c r="Y429" s="42" t="s">
        <v>1640</v>
      </c>
      <c r="Z429" s="43">
        <v>428</v>
      </c>
      <c r="AA429" s="43" t="s">
        <v>1641</v>
      </c>
      <c r="AB429" s="37"/>
      <c r="AC429" s="37"/>
      <c r="AD429" s="37"/>
      <c r="AE429" s="37"/>
      <c r="AF429" s="37"/>
      <c r="AG429" s="37"/>
    </row>
    <row r="430" spans="24:33" ht="14.25">
      <c r="X430" s="42">
        <v>429</v>
      </c>
      <c r="Y430" s="42" t="s">
        <v>1642</v>
      </c>
      <c r="Z430" s="43">
        <v>429</v>
      </c>
      <c r="AA430" s="43" t="s">
        <v>1643</v>
      </c>
      <c r="AB430" s="37"/>
      <c r="AC430" s="37"/>
      <c r="AD430" s="37"/>
      <c r="AE430" s="37"/>
      <c r="AF430" s="37"/>
      <c r="AG430" s="37"/>
    </row>
    <row r="431" spans="24:33" ht="14.25">
      <c r="X431" s="42">
        <v>430</v>
      </c>
      <c r="Y431" s="42" t="s">
        <v>1644</v>
      </c>
      <c r="Z431" s="43">
        <v>430</v>
      </c>
      <c r="AA431" s="43" t="s">
        <v>1645</v>
      </c>
      <c r="AB431" s="37"/>
      <c r="AC431" s="37"/>
      <c r="AD431" s="37"/>
      <c r="AE431" s="37"/>
      <c r="AF431" s="37"/>
      <c r="AG431" s="37"/>
    </row>
    <row r="432" spans="24:33" ht="14.25">
      <c r="X432" s="42">
        <v>431</v>
      </c>
      <c r="Y432" s="42" t="s">
        <v>1646</v>
      </c>
      <c r="Z432" s="43">
        <v>431</v>
      </c>
      <c r="AA432" s="43" t="s">
        <v>1647</v>
      </c>
      <c r="AB432" s="37"/>
      <c r="AC432" s="37"/>
      <c r="AD432" s="37"/>
      <c r="AE432" s="37"/>
      <c r="AF432" s="37"/>
      <c r="AG432" s="37"/>
    </row>
    <row r="433" spans="24:33" ht="14.25">
      <c r="X433" s="42">
        <v>432</v>
      </c>
      <c r="Y433" s="42" t="s">
        <v>1648</v>
      </c>
      <c r="Z433" s="43">
        <v>432</v>
      </c>
      <c r="AA433" s="43" t="s">
        <v>1649</v>
      </c>
      <c r="AB433" s="37"/>
      <c r="AC433" s="37"/>
      <c r="AD433" s="37"/>
      <c r="AE433" s="37"/>
      <c r="AF433" s="37"/>
      <c r="AG433" s="37"/>
    </row>
    <row r="434" spans="24:33" ht="14.25">
      <c r="X434" s="42">
        <v>433</v>
      </c>
      <c r="Y434" s="42" t="s">
        <v>1650</v>
      </c>
      <c r="Z434" s="43">
        <v>433</v>
      </c>
      <c r="AA434" s="43" t="s">
        <v>1651</v>
      </c>
      <c r="AB434" s="37"/>
      <c r="AC434" s="37"/>
      <c r="AD434" s="37"/>
      <c r="AE434" s="37"/>
      <c r="AF434" s="37"/>
      <c r="AG434" s="37"/>
    </row>
    <row r="435" spans="24:33" ht="14.25">
      <c r="X435" s="42">
        <v>434</v>
      </c>
      <c r="Y435" s="42" t="s">
        <v>1652</v>
      </c>
      <c r="Z435" s="43">
        <v>434</v>
      </c>
      <c r="AA435" s="43" t="s">
        <v>1653</v>
      </c>
      <c r="AB435" s="37"/>
      <c r="AC435" s="37"/>
      <c r="AD435" s="37"/>
      <c r="AE435" s="37"/>
      <c r="AF435" s="37"/>
      <c r="AG435" s="37"/>
    </row>
    <row r="436" spans="24:33" ht="14.25">
      <c r="X436" s="42">
        <v>435</v>
      </c>
      <c r="Y436" s="42" t="s">
        <v>1654</v>
      </c>
      <c r="Z436" s="43">
        <v>435</v>
      </c>
      <c r="AA436" s="43" t="s">
        <v>1655</v>
      </c>
      <c r="AB436" s="37"/>
      <c r="AC436" s="37"/>
      <c r="AD436" s="37"/>
      <c r="AE436" s="37"/>
      <c r="AF436" s="37"/>
      <c r="AG436" s="37"/>
    </row>
    <row r="437" spans="24:33" ht="14.25">
      <c r="X437" s="42">
        <v>436</v>
      </c>
      <c r="Y437" s="42" t="s">
        <v>1656</v>
      </c>
      <c r="Z437" s="43">
        <v>436</v>
      </c>
      <c r="AA437" s="43" t="s">
        <v>1657</v>
      </c>
      <c r="AB437" s="37"/>
      <c r="AC437" s="37"/>
      <c r="AD437" s="37"/>
      <c r="AE437" s="37"/>
      <c r="AF437" s="37"/>
      <c r="AG437" s="37"/>
    </row>
    <row r="438" spans="24:33" ht="14.25">
      <c r="X438" s="42">
        <v>437</v>
      </c>
      <c r="Y438" s="42" t="s">
        <v>1658</v>
      </c>
      <c r="Z438" s="43">
        <v>437</v>
      </c>
      <c r="AA438" s="43" t="s">
        <v>1659</v>
      </c>
      <c r="AB438" s="37"/>
      <c r="AC438" s="37"/>
      <c r="AD438" s="37"/>
      <c r="AE438" s="37"/>
      <c r="AF438" s="37"/>
      <c r="AG438" s="37"/>
    </row>
    <row r="439" spans="24:33" ht="14.25">
      <c r="X439" s="42">
        <v>438</v>
      </c>
      <c r="Y439" s="42" t="s">
        <v>1660</v>
      </c>
      <c r="Z439" s="43">
        <v>438</v>
      </c>
      <c r="AA439" s="43" t="s">
        <v>1661</v>
      </c>
      <c r="AB439" s="37"/>
      <c r="AC439" s="37"/>
      <c r="AD439" s="37"/>
      <c r="AE439" s="37"/>
      <c r="AF439" s="37"/>
      <c r="AG439" s="37"/>
    </row>
    <row r="440" spans="24:33" ht="14.25">
      <c r="X440" s="42">
        <v>439</v>
      </c>
      <c r="Y440" s="42" t="s">
        <v>1662</v>
      </c>
      <c r="Z440" s="43">
        <v>439</v>
      </c>
      <c r="AA440" s="43" t="s">
        <v>1663</v>
      </c>
      <c r="AB440" s="37"/>
      <c r="AC440" s="37"/>
      <c r="AD440" s="37"/>
      <c r="AE440" s="37"/>
      <c r="AF440" s="37"/>
      <c r="AG440" s="37"/>
    </row>
    <row r="441" spans="24:33" ht="14.25">
      <c r="X441" s="42">
        <v>440</v>
      </c>
      <c r="Y441" s="42" t="s">
        <v>1664</v>
      </c>
      <c r="Z441" s="43">
        <v>440</v>
      </c>
      <c r="AA441" s="43" t="s">
        <v>1665</v>
      </c>
      <c r="AB441" s="37"/>
      <c r="AC441" s="37"/>
      <c r="AD441" s="37"/>
      <c r="AE441" s="37"/>
      <c r="AF441" s="37"/>
      <c r="AG441" s="37"/>
    </row>
    <row r="442" spans="24:33" ht="14.25">
      <c r="X442" s="42">
        <v>441</v>
      </c>
      <c r="Y442" s="42" t="s">
        <v>1666</v>
      </c>
      <c r="Z442" s="43">
        <v>441</v>
      </c>
      <c r="AA442" s="43" t="s">
        <v>1667</v>
      </c>
      <c r="AB442" s="37"/>
      <c r="AC442" s="37"/>
      <c r="AD442" s="37"/>
      <c r="AE442" s="37"/>
      <c r="AF442" s="37"/>
      <c r="AG442" s="37"/>
    </row>
    <row r="443" spans="24:33" ht="14.25">
      <c r="X443" s="42">
        <v>442</v>
      </c>
      <c r="Y443" s="42" t="s">
        <v>1668</v>
      </c>
      <c r="Z443" s="43">
        <v>442</v>
      </c>
      <c r="AA443" s="43" t="s">
        <v>1669</v>
      </c>
      <c r="AB443" s="37"/>
      <c r="AC443" s="37"/>
      <c r="AD443" s="37"/>
      <c r="AE443" s="37"/>
      <c r="AF443" s="37"/>
      <c r="AG443" s="37"/>
    </row>
    <row r="444" spans="24:33" ht="14.25">
      <c r="X444" s="42">
        <v>443</v>
      </c>
      <c r="Y444" s="42" t="s">
        <v>1670</v>
      </c>
      <c r="Z444" s="43">
        <v>443</v>
      </c>
      <c r="AA444" s="43" t="s">
        <v>1671</v>
      </c>
      <c r="AB444" s="37"/>
      <c r="AC444" s="37"/>
      <c r="AD444" s="37"/>
      <c r="AE444" s="37"/>
      <c r="AF444" s="37"/>
      <c r="AG444" s="37"/>
    </row>
    <row r="445" spans="24:33" ht="14.25">
      <c r="X445" s="42">
        <v>444</v>
      </c>
      <c r="Y445" s="42" t="s">
        <v>1672</v>
      </c>
      <c r="Z445" s="43">
        <v>444</v>
      </c>
      <c r="AA445" s="43" t="s">
        <v>1673</v>
      </c>
      <c r="AB445" s="37"/>
      <c r="AC445" s="37"/>
      <c r="AD445" s="37"/>
      <c r="AE445" s="37"/>
      <c r="AF445" s="37"/>
      <c r="AG445" s="37"/>
    </row>
    <row r="446" spans="24:33" ht="14.25">
      <c r="X446" s="42">
        <v>445</v>
      </c>
      <c r="Y446" s="42" t="s">
        <v>1674</v>
      </c>
      <c r="Z446" s="43">
        <v>445</v>
      </c>
      <c r="AA446" s="43" t="s">
        <v>1675</v>
      </c>
      <c r="AB446" s="37"/>
      <c r="AC446" s="37"/>
      <c r="AD446" s="37"/>
      <c r="AE446" s="37"/>
      <c r="AF446" s="37"/>
      <c r="AG446" s="37"/>
    </row>
    <row r="447" spans="24:33" ht="14.25">
      <c r="X447" s="42">
        <v>446</v>
      </c>
      <c r="Y447" s="42" t="s">
        <v>1676</v>
      </c>
      <c r="Z447" s="43">
        <v>446</v>
      </c>
      <c r="AA447" s="43" t="s">
        <v>1677</v>
      </c>
      <c r="AB447" s="37"/>
      <c r="AC447" s="37"/>
      <c r="AD447" s="37"/>
      <c r="AE447" s="37"/>
      <c r="AF447" s="37"/>
      <c r="AG447" s="37"/>
    </row>
    <row r="448" spans="24:33" ht="14.25">
      <c r="X448" s="42">
        <v>447</v>
      </c>
      <c r="Y448" s="42" t="s">
        <v>1678</v>
      </c>
      <c r="Z448" s="43">
        <v>447</v>
      </c>
      <c r="AA448" s="43" t="s">
        <v>1679</v>
      </c>
      <c r="AB448" s="37"/>
      <c r="AC448" s="37"/>
      <c r="AD448" s="37"/>
      <c r="AE448" s="37"/>
      <c r="AF448" s="37"/>
      <c r="AG448" s="37"/>
    </row>
    <row r="449" spans="24:33" ht="14.25">
      <c r="X449" s="42">
        <v>448</v>
      </c>
      <c r="Y449" s="42" t="s">
        <v>1680</v>
      </c>
      <c r="Z449" s="43">
        <v>448</v>
      </c>
      <c r="AA449" s="43" t="s">
        <v>1681</v>
      </c>
      <c r="AB449" s="37"/>
      <c r="AC449" s="37"/>
      <c r="AD449" s="37"/>
      <c r="AE449" s="37"/>
      <c r="AF449" s="37"/>
      <c r="AG449" s="37"/>
    </row>
    <row r="450" spans="24:33" ht="14.25">
      <c r="X450" s="42">
        <v>449</v>
      </c>
      <c r="Y450" s="42" t="s">
        <v>1682</v>
      </c>
      <c r="Z450" s="43">
        <v>449</v>
      </c>
      <c r="AA450" s="43" t="s">
        <v>1683</v>
      </c>
      <c r="AB450" s="37"/>
      <c r="AC450" s="37"/>
      <c r="AD450" s="37"/>
      <c r="AE450" s="37"/>
      <c r="AF450" s="37"/>
      <c r="AG450" s="37"/>
    </row>
    <row r="451" spans="24:33" ht="14.25">
      <c r="X451" s="42">
        <v>450</v>
      </c>
      <c r="Y451" s="42" t="s">
        <v>1684</v>
      </c>
      <c r="Z451" s="43">
        <v>450</v>
      </c>
      <c r="AA451" s="43" t="s">
        <v>1685</v>
      </c>
      <c r="AB451" s="37"/>
      <c r="AC451" s="37"/>
      <c r="AD451" s="37"/>
      <c r="AE451" s="37"/>
      <c r="AF451" s="37"/>
      <c r="AG451" s="37"/>
    </row>
    <row r="452" spans="24:33" ht="14.25">
      <c r="X452" s="42">
        <v>451</v>
      </c>
      <c r="Y452" s="42" t="s">
        <v>1686</v>
      </c>
      <c r="Z452" s="43">
        <v>451</v>
      </c>
      <c r="AA452" s="43" t="s">
        <v>1687</v>
      </c>
      <c r="AB452" s="37"/>
      <c r="AC452" s="37"/>
      <c r="AD452" s="37"/>
      <c r="AE452" s="37"/>
      <c r="AF452" s="37"/>
      <c r="AG452" s="37"/>
    </row>
    <row r="453" spans="24:33" ht="14.25">
      <c r="X453" s="42">
        <v>452</v>
      </c>
      <c r="Y453" s="42" t="s">
        <v>1688</v>
      </c>
      <c r="Z453" s="43">
        <v>452</v>
      </c>
      <c r="AA453" s="43" t="s">
        <v>1689</v>
      </c>
      <c r="AB453" s="37"/>
      <c r="AC453" s="37"/>
      <c r="AD453" s="37"/>
      <c r="AE453" s="37"/>
      <c r="AF453" s="37"/>
      <c r="AG453" s="37"/>
    </row>
    <row r="454" spans="24:33" ht="14.25">
      <c r="X454" s="42">
        <v>453</v>
      </c>
      <c r="Y454" s="42" t="s">
        <v>1690</v>
      </c>
      <c r="Z454" s="43">
        <v>453</v>
      </c>
      <c r="AA454" s="43" t="s">
        <v>1691</v>
      </c>
      <c r="AB454" s="37"/>
      <c r="AC454" s="37"/>
      <c r="AD454" s="37"/>
      <c r="AE454" s="37"/>
      <c r="AF454" s="37"/>
      <c r="AG454" s="37"/>
    </row>
    <row r="455" spans="24:33" ht="14.25">
      <c r="X455" s="42">
        <v>454</v>
      </c>
      <c r="Y455" s="42" t="s">
        <v>1692</v>
      </c>
      <c r="Z455" s="43">
        <v>454</v>
      </c>
      <c r="AA455" s="43" t="s">
        <v>1693</v>
      </c>
      <c r="AB455" s="37"/>
      <c r="AC455" s="37"/>
      <c r="AD455" s="37"/>
      <c r="AE455" s="37"/>
      <c r="AF455" s="37"/>
      <c r="AG455" s="37"/>
    </row>
    <row r="456" spans="24:33" ht="14.25">
      <c r="X456" s="42">
        <v>455</v>
      </c>
      <c r="Y456" s="42" t="s">
        <v>1692</v>
      </c>
      <c r="Z456" s="43">
        <v>455</v>
      </c>
      <c r="AA456" s="43" t="s">
        <v>1694</v>
      </c>
      <c r="AB456" s="37"/>
      <c r="AC456" s="37"/>
      <c r="AD456" s="37"/>
      <c r="AE456" s="37"/>
      <c r="AF456" s="37"/>
      <c r="AG456" s="37"/>
    </row>
    <row r="457" spans="24:33" ht="14.25">
      <c r="X457" s="42">
        <v>456</v>
      </c>
      <c r="Y457" s="42" t="s">
        <v>1695</v>
      </c>
      <c r="Z457" s="43">
        <v>456</v>
      </c>
      <c r="AA457" s="43" t="s">
        <v>1696</v>
      </c>
      <c r="AB457" s="37"/>
      <c r="AC457" s="37"/>
      <c r="AD457" s="37"/>
      <c r="AE457" s="37"/>
      <c r="AF457" s="37"/>
      <c r="AG457" s="37"/>
    </row>
    <row r="458" spans="24:33" ht="14.25">
      <c r="X458" s="42">
        <v>457</v>
      </c>
      <c r="Y458" s="42" t="s">
        <v>1697</v>
      </c>
      <c r="Z458" s="43">
        <v>457</v>
      </c>
      <c r="AA458" s="43" t="s">
        <v>1698</v>
      </c>
      <c r="AB458" s="37"/>
      <c r="AC458" s="37"/>
      <c r="AD458" s="37"/>
      <c r="AE458" s="37"/>
      <c r="AF458" s="37"/>
      <c r="AG458" s="37"/>
    </row>
    <row r="459" spans="24:33" ht="14.25">
      <c r="X459" s="42">
        <v>458</v>
      </c>
      <c r="Y459" s="42" t="s">
        <v>1699</v>
      </c>
      <c r="Z459" s="43">
        <v>458</v>
      </c>
      <c r="AA459" s="43" t="s">
        <v>1700</v>
      </c>
      <c r="AB459" s="37"/>
      <c r="AC459" s="37"/>
      <c r="AD459" s="37"/>
      <c r="AE459" s="37"/>
      <c r="AF459" s="37"/>
      <c r="AG459" s="37"/>
    </row>
    <row r="460" spans="24:33" ht="14.25">
      <c r="X460" s="42">
        <v>459</v>
      </c>
      <c r="Y460" s="42" t="s">
        <v>1701</v>
      </c>
      <c r="Z460" s="43">
        <v>459</v>
      </c>
      <c r="AA460" s="43" t="s">
        <v>1702</v>
      </c>
      <c r="AB460" s="37"/>
      <c r="AC460" s="37"/>
      <c r="AD460" s="37"/>
      <c r="AE460" s="37"/>
      <c r="AF460" s="37"/>
      <c r="AG460" s="37"/>
    </row>
    <row r="461" spans="24:33" ht="14.25">
      <c r="X461" s="42">
        <v>460</v>
      </c>
      <c r="Y461" s="42" t="s">
        <v>1703</v>
      </c>
      <c r="Z461" s="43">
        <v>460</v>
      </c>
      <c r="AA461" s="43" t="s">
        <v>1704</v>
      </c>
      <c r="AB461" s="37"/>
      <c r="AC461" s="37"/>
      <c r="AD461" s="37"/>
      <c r="AE461" s="37"/>
      <c r="AF461" s="37"/>
      <c r="AG461" s="37"/>
    </row>
    <row r="462" spans="24:33" ht="14.25">
      <c r="X462" s="42">
        <v>461</v>
      </c>
      <c r="Y462" s="42" t="s">
        <v>1705</v>
      </c>
      <c r="Z462" s="43">
        <v>461</v>
      </c>
      <c r="AA462" s="43" t="s">
        <v>1706</v>
      </c>
      <c r="AB462" s="37"/>
      <c r="AC462" s="37"/>
      <c r="AD462" s="37"/>
      <c r="AE462" s="37"/>
      <c r="AF462" s="37"/>
      <c r="AG462" s="37"/>
    </row>
    <row r="463" spans="24:33" ht="14.25">
      <c r="X463" s="42">
        <v>462</v>
      </c>
      <c r="Y463" s="42" t="s">
        <v>1707</v>
      </c>
      <c r="Z463" s="43">
        <v>462</v>
      </c>
      <c r="AA463" s="43" t="s">
        <v>1708</v>
      </c>
      <c r="AB463" s="37"/>
      <c r="AC463" s="37"/>
      <c r="AD463" s="37"/>
      <c r="AE463" s="37"/>
      <c r="AF463" s="37"/>
      <c r="AG463" s="37"/>
    </row>
    <row r="464" spans="24:33" ht="14.25">
      <c r="X464" s="42">
        <v>463</v>
      </c>
      <c r="Y464" s="42" t="s">
        <v>1709</v>
      </c>
      <c r="Z464" s="43">
        <v>463</v>
      </c>
      <c r="AA464" s="43" t="s">
        <v>1710</v>
      </c>
      <c r="AB464" s="37"/>
      <c r="AC464" s="37"/>
      <c r="AD464" s="37"/>
      <c r="AE464" s="37"/>
      <c r="AF464" s="37"/>
      <c r="AG464" s="37"/>
    </row>
    <row r="465" spans="24:33" ht="14.25">
      <c r="X465" s="42">
        <v>464</v>
      </c>
      <c r="Y465" s="42" t="s">
        <v>1711</v>
      </c>
      <c r="Z465" s="43">
        <v>464</v>
      </c>
      <c r="AA465" s="43" t="s">
        <v>1712</v>
      </c>
      <c r="AB465" s="37"/>
      <c r="AC465" s="37"/>
      <c r="AD465" s="37"/>
      <c r="AE465" s="37"/>
      <c r="AF465" s="37"/>
      <c r="AG465" s="37"/>
    </row>
    <row r="466" spans="24:33" ht="14.25">
      <c r="X466" s="42">
        <v>465</v>
      </c>
      <c r="Y466" s="42" t="s">
        <v>1713</v>
      </c>
      <c r="Z466" s="43">
        <v>465</v>
      </c>
      <c r="AA466" s="43" t="s">
        <v>1714</v>
      </c>
      <c r="AB466" s="37"/>
      <c r="AC466" s="37"/>
      <c r="AD466" s="37"/>
      <c r="AE466" s="37"/>
      <c r="AF466" s="37"/>
      <c r="AG466" s="37"/>
    </row>
    <row r="467" spans="24:33" ht="14.25">
      <c r="X467" s="42">
        <v>466</v>
      </c>
      <c r="Y467" s="42" t="s">
        <v>1715</v>
      </c>
      <c r="Z467" s="43">
        <v>466</v>
      </c>
      <c r="AA467" s="43" t="s">
        <v>1716</v>
      </c>
      <c r="AB467" s="37"/>
      <c r="AC467" s="37"/>
      <c r="AD467" s="37"/>
      <c r="AE467" s="37"/>
      <c r="AF467" s="37"/>
      <c r="AG467" s="37"/>
    </row>
    <row r="468" spans="24:33" ht="14.25">
      <c r="X468" s="42">
        <v>467</v>
      </c>
      <c r="Y468" s="42" t="s">
        <v>1717</v>
      </c>
      <c r="Z468" s="43">
        <v>467</v>
      </c>
      <c r="AA468" s="43" t="s">
        <v>1718</v>
      </c>
      <c r="AB468" s="37"/>
      <c r="AC468" s="37"/>
      <c r="AD468" s="37"/>
      <c r="AE468" s="37"/>
      <c r="AF468" s="37"/>
      <c r="AG468" s="37"/>
    </row>
    <row r="469" spans="24:33" ht="14.25">
      <c r="X469" s="42">
        <v>468</v>
      </c>
      <c r="Y469" s="42" t="s">
        <v>1719</v>
      </c>
      <c r="Z469" s="43">
        <v>468</v>
      </c>
      <c r="AA469" s="43" t="s">
        <v>1720</v>
      </c>
      <c r="AB469" s="37"/>
      <c r="AC469" s="37"/>
      <c r="AD469" s="37"/>
      <c r="AE469" s="37"/>
      <c r="AF469" s="37"/>
      <c r="AG469" s="37"/>
    </row>
    <row r="470" spans="24:33" ht="14.25">
      <c r="X470" s="42">
        <v>469</v>
      </c>
      <c r="Y470" s="42" t="s">
        <v>1721</v>
      </c>
      <c r="Z470" s="43">
        <v>469</v>
      </c>
      <c r="AA470" s="43" t="s">
        <v>1722</v>
      </c>
      <c r="AB470" s="37"/>
      <c r="AC470" s="37"/>
      <c r="AD470" s="37"/>
      <c r="AE470" s="37"/>
      <c r="AF470" s="37"/>
      <c r="AG470" s="37"/>
    </row>
    <row r="471" spans="24:33" ht="14.25">
      <c r="X471" s="42">
        <v>470</v>
      </c>
      <c r="Y471" s="42" t="s">
        <v>1723</v>
      </c>
      <c r="Z471" s="43">
        <v>470</v>
      </c>
      <c r="AA471" s="43" t="s">
        <v>1724</v>
      </c>
      <c r="AB471" s="37"/>
      <c r="AC471" s="37"/>
      <c r="AD471" s="37"/>
      <c r="AE471" s="37"/>
      <c r="AF471" s="37"/>
      <c r="AG471" s="37"/>
    </row>
    <row r="472" spans="24:33" ht="14.25">
      <c r="X472" s="42">
        <v>471</v>
      </c>
      <c r="Y472" s="42" t="s">
        <v>1725</v>
      </c>
      <c r="Z472" s="43">
        <v>471</v>
      </c>
      <c r="AA472" s="43" t="s">
        <v>1726</v>
      </c>
      <c r="AB472" s="37"/>
      <c r="AC472" s="37"/>
      <c r="AD472" s="37"/>
      <c r="AE472" s="37"/>
      <c r="AF472" s="37"/>
      <c r="AG472" s="37"/>
    </row>
    <row r="473" spans="24:33" ht="14.25">
      <c r="X473" s="42">
        <v>472</v>
      </c>
      <c r="Y473" s="42" t="s">
        <v>1727</v>
      </c>
      <c r="Z473" s="43">
        <v>472</v>
      </c>
      <c r="AA473" s="43" t="s">
        <v>1728</v>
      </c>
      <c r="AB473" s="37"/>
      <c r="AC473" s="37"/>
      <c r="AD473" s="37"/>
      <c r="AE473" s="37"/>
      <c r="AF473" s="37"/>
      <c r="AG473" s="37"/>
    </row>
    <row r="474" spans="24:33" ht="14.25">
      <c r="X474" s="42">
        <v>473</v>
      </c>
      <c r="Y474" s="42" t="s">
        <v>1729</v>
      </c>
      <c r="Z474" s="43">
        <v>473</v>
      </c>
      <c r="AA474" s="43" t="s">
        <v>1730</v>
      </c>
      <c r="AB474" s="37"/>
      <c r="AC474" s="37"/>
      <c r="AD474" s="37"/>
      <c r="AE474" s="37"/>
      <c r="AF474" s="37"/>
      <c r="AG474" s="37"/>
    </row>
    <row r="475" spans="24:33" ht="14.25">
      <c r="X475" s="42">
        <v>474</v>
      </c>
      <c r="Y475" s="42" t="s">
        <v>1731</v>
      </c>
      <c r="Z475" s="43">
        <v>474</v>
      </c>
      <c r="AA475" s="43" t="s">
        <v>1732</v>
      </c>
      <c r="AB475" s="37"/>
      <c r="AC475" s="37"/>
      <c r="AD475" s="37"/>
      <c r="AE475" s="37"/>
      <c r="AF475" s="37"/>
      <c r="AG475" s="37"/>
    </row>
    <row r="476" spans="24:33" ht="14.25">
      <c r="X476" s="42">
        <v>475</v>
      </c>
      <c r="Y476" s="42" t="s">
        <v>1733</v>
      </c>
      <c r="Z476" s="43">
        <v>475</v>
      </c>
      <c r="AA476" s="43" t="s">
        <v>1734</v>
      </c>
      <c r="AB476" s="37"/>
      <c r="AC476" s="37"/>
      <c r="AD476" s="37"/>
      <c r="AE476" s="37"/>
      <c r="AF476" s="37"/>
      <c r="AG476" s="37"/>
    </row>
    <row r="477" spans="24:33" ht="14.25">
      <c r="X477" s="42">
        <v>476</v>
      </c>
      <c r="Y477" s="42" t="s">
        <v>1735</v>
      </c>
      <c r="Z477" s="43">
        <v>476</v>
      </c>
      <c r="AA477" s="43" t="s">
        <v>1736</v>
      </c>
      <c r="AB477" s="37"/>
      <c r="AC477" s="37"/>
      <c r="AD477" s="37"/>
      <c r="AE477" s="37"/>
      <c r="AF477" s="37"/>
      <c r="AG477" s="37"/>
    </row>
    <row r="478" spans="24:33" ht="14.25">
      <c r="X478" s="42">
        <v>477</v>
      </c>
      <c r="Y478" s="42" t="s">
        <v>1737</v>
      </c>
      <c r="Z478" s="43">
        <v>477</v>
      </c>
      <c r="AA478" s="43" t="s">
        <v>1738</v>
      </c>
      <c r="AB478" s="37"/>
      <c r="AC478" s="37"/>
      <c r="AD478" s="37"/>
      <c r="AE478" s="37"/>
      <c r="AF478" s="37"/>
      <c r="AG478" s="37"/>
    </row>
    <row r="479" spans="24:33" ht="14.25">
      <c r="X479" s="42">
        <v>478</v>
      </c>
      <c r="Y479" s="42" t="s">
        <v>1739</v>
      </c>
      <c r="Z479" s="43">
        <v>478</v>
      </c>
      <c r="AA479" s="43" t="s">
        <v>1740</v>
      </c>
      <c r="AB479" s="37"/>
      <c r="AC479" s="37"/>
      <c r="AD479" s="37"/>
      <c r="AE479" s="37"/>
      <c r="AF479" s="37"/>
      <c r="AG479" s="37"/>
    </row>
    <row r="480" spans="24:33" ht="14.25">
      <c r="X480" s="42">
        <v>479</v>
      </c>
      <c r="Y480" s="42" t="s">
        <v>1741</v>
      </c>
      <c r="Z480" s="43">
        <v>479</v>
      </c>
      <c r="AA480" s="43" t="s">
        <v>1742</v>
      </c>
      <c r="AB480" s="37"/>
      <c r="AC480" s="37"/>
      <c r="AD480" s="37"/>
      <c r="AE480" s="37"/>
      <c r="AF480" s="37"/>
      <c r="AG480" s="37"/>
    </row>
    <row r="481" spans="24:33" ht="14.25">
      <c r="X481" s="42">
        <v>480</v>
      </c>
      <c r="Y481" s="42" t="s">
        <v>1743</v>
      </c>
      <c r="Z481" s="43">
        <v>480</v>
      </c>
      <c r="AA481" s="43" t="s">
        <v>1744</v>
      </c>
      <c r="AB481" s="37"/>
      <c r="AC481" s="37"/>
      <c r="AD481" s="37"/>
      <c r="AE481" s="37"/>
      <c r="AF481" s="37"/>
      <c r="AG481" s="37"/>
    </row>
    <row r="482" spans="24:33" ht="14.25">
      <c r="X482" s="42">
        <v>481</v>
      </c>
      <c r="Y482" s="42" t="s">
        <v>1745</v>
      </c>
      <c r="Z482" s="43">
        <v>481</v>
      </c>
      <c r="AA482" s="43" t="s">
        <v>1746</v>
      </c>
      <c r="AB482" s="37"/>
      <c r="AC482" s="37"/>
      <c r="AD482" s="37"/>
      <c r="AE482" s="37"/>
      <c r="AF482" s="37"/>
      <c r="AG482" s="37"/>
    </row>
    <row r="483" spans="24:33" ht="14.25">
      <c r="X483" s="42">
        <v>482</v>
      </c>
      <c r="Y483" s="42" t="s">
        <v>1747</v>
      </c>
      <c r="Z483" s="43">
        <v>482</v>
      </c>
      <c r="AA483" s="43" t="s">
        <v>1748</v>
      </c>
      <c r="AB483" s="37"/>
      <c r="AC483" s="37"/>
      <c r="AD483" s="37"/>
      <c r="AE483" s="37"/>
      <c r="AF483" s="37"/>
      <c r="AG483" s="37"/>
    </row>
    <row r="484" spans="24:33" ht="14.25">
      <c r="X484" s="42">
        <v>483</v>
      </c>
      <c r="Y484" s="42" t="s">
        <v>1203</v>
      </c>
      <c r="Z484" s="43">
        <v>483</v>
      </c>
      <c r="AA484" s="43" t="s">
        <v>1749</v>
      </c>
      <c r="AB484" s="37"/>
      <c r="AC484" s="37"/>
      <c r="AD484" s="37"/>
      <c r="AE484" s="37"/>
      <c r="AF484" s="37"/>
      <c r="AG484" s="37"/>
    </row>
    <row r="485" spans="24:33" ht="14.25">
      <c r="X485" s="42">
        <v>484</v>
      </c>
      <c r="Y485" s="42" t="s">
        <v>1750</v>
      </c>
      <c r="Z485" s="43">
        <v>484</v>
      </c>
      <c r="AA485" s="43" t="s">
        <v>1751</v>
      </c>
      <c r="AB485" s="37"/>
      <c r="AC485" s="37"/>
      <c r="AD485" s="37"/>
      <c r="AE485" s="37"/>
      <c r="AF485" s="37"/>
      <c r="AG485" s="37"/>
    </row>
    <row r="486" spans="24:33" ht="14.25">
      <c r="X486" s="42">
        <v>485</v>
      </c>
      <c r="Y486" s="42" t="s">
        <v>1752</v>
      </c>
      <c r="Z486" s="43">
        <v>485</v>
      </c>
      <c r="AA486" s="43" t="s">
        <v>1753</v>
      </c>
      <c r="AB486" s="37"/>
      <c r="AC486" s="37"/>
      <c r="AD486" s="37"/>
      <c r="AE486" s="37"/>
      <c r="AF486" s="37"/>
      <c r="AG486" s="37"/>
    </row>
    <row r="487" spans="24:33" ht="14.25">
      <c r="X487" s="42">
        <v>486</v>
      </c>
      <c r="Y487" s="42" t="s">
        <v>1754</v>
      </c>
      <c r="Z487" s="43">
        <v>486</v>
      </c>
      <c r="AA487" s="43" t="s">
        <v>1755</v>
      </c>
      <c r="AB487" s="37"/>
      <c r="AC487" s="37"/>
      <c r="AD487" s="37"/>
      <c r="AE487" s="37"/>
      <c r="AF487" s="37"/>
      <c r="AG487" s="37"/>
    </row>
    <row r="488" spans="24:33" ht="14.25">
      <c r="X488" s="42">
        <v>487</v>
      </c>
      <c r="Y488" s="42" t="s">
        <v>1756</v>
      </c>
      <c r="Z488" s="43">
        <v>487</v>
      </c>
      <c r="AA488" s="43" t="s">
        <v>1757</v>
      </c>
      <c r="AB488" s="37"/>
      <c r="AC488" s="37"/>
      <c r="AD488" s="37"/>
      <c r="AE488" s="37"/>
      <c r="AF488" s="37"/>
      <c r="AG488" s="37"/>
    </row>
    <row r="489" spans="24:33" ht="14.25">
      <c r="X489" s="42">
        <v>488</v>
      </c>
      <c r="Y489" s="42" t="s">
        <v>1758</v>
      </c>
      <c r="Z489" s="43">
        <v>488</v>
      </c>
      <c r="AA489" s="43" t="s">
        <v>1759</v>
      </c>
      <c r="AB489" s="37"/>
      <c r="AC489" s="37"/>
      <c r="AD489" s="37"/>
      <c r="AE489" s="37"/>
      <c r="AF489" s="37"/>
      <c r="AG489" s="37"/>
    </row>
    <row r="490" spans="24:33" ht="14.25">
      <c r="X490" s="42">
        <v>489</v>
      </c>
      <c r="Y490" s="42" t="s">
        <v>1760</v>
      </c>
      <c r="Z490" s="43">
        <v>489</v>
      </c>
      <c r="AA490" s="43" t="s">
        <v>1761</v>
      </c>
      <c r="AB490" s="37"/>
      <c r="AC490" s="37"/>
      <c r="AD490" s="37"/>
      <c r="AE490" s="37"/>
      <c r="AF490" s="37"/>
      <c r="AG490" s="37"/>
    </row>
    <row r="491" spans="24:33" ht="14.25">
      <c r="X491" s="42">
        <v>490</v>
      </c>
      <c r="Y491" s="42" t="s">
        <v>1762</v>
      </c>
      <c r="Z491" s="43">
        <v>490</v>
      </c>
      <c r="AA491" s="43" t="s">
        <v>1761</v>
      </c>
      <c r="AB491" s="37"/>
      <c r="AC491" s="37"/>
      <c r="AD491" s="37"/>
      <c r="AE491" s="37"/>
      <c r="AF491" s="37"/>
      <c r="AG491" s="37"/>
    </row>
    <row r="492" spans="24:33" ht="14.25">
      <c r="X492" s="42">
        <v>491</v>
      </c>
      <c r="Y492" s="42" t="s">
        <v>1763</v>
      </c>
      <c r="Z492" s="43">
        <v>491</v>
      </c>
      <c r="AA492" s="43" t="s">
        <v>1764</v>
      </c>
      <c r="AB492" s="37"/>
      <c r="AC492" s="37"/>
      <c r="AD492" s="37"/>
      <c r="AE492" s="37"/>
      <c r="AF492" s="37"/>
      <c r="AG492" s="37"/>
    </row>
    <row r="493" spans="24:33" ht="14.25">
      <c r="X493" s="42">
        <v>492</v>
      </c>
      <c r="Y493" s="42" t="s">
        <v>1765</v>
      </c>
      <c r="Z493" s="43">
        <v>492</v>
      </c>
      <c r="AA493" s="43" t="s">
        <v>1766</v>
      </c>
      <c r="AB493" s="37"/>
      <c r="AC493" s="37"/>
      <c r="AD493" s="37"/>
      <c r="AE493" s="37"/>
      <c r="AF493" s="37"/>
      <c r="AG493" s="37"/>
    </row>
    <row r="494" spans="24:33" ht="14.25">
      <c r="X494" s="42">
        <v>493</v>
      </c>
      <c r="Y494" s="42" t="s">
        <v>1767</v>
      </c>
      <c r="Z494" s="43">
        <v>493</v>
      </c>
      <c r="AA494" s="43" t="s">
        <v>1768</v>
      </c>
      <c r="AB494" s="37"/>
      <c r="AC494" s="37"/>
      <c r="AD494" s="37"/>
      <c r="AE494" s="37"/>
      <c r="AF494" s="37"/>
      <c r="AG494" s="37"/>
    </row>
    <row r="495" spans="24:33" ht="14.25">
      <c r="X495" s="42">
        <v>494</v>
      </c>
      <c r="Y495" s="42" t="s">
        <v>1769</v>
      </c>
      <c r="Z495" s="43">
        <v>494</v>
      </c>
      <c r="AA495" s="43" t="s">
        <v>1770</v>
      </c>
      <c r="AB495" s="37"/>
      <c r="AC495" s="37"/>
      <c r="AD495" s="37"/>
      <c r="AE495" s="37"/>
      <c r="AF495" s="37"/>
      <c r="AG495" s="37"/>
    </row>
    <row r="496" spans="24:33" ht="14.25">
      <c r="X496" s="42">
        <v>495</v>
      </c>
      <c r="Y496" s="42" t="s">
        <v>1771</v>
      </c>
      <c r="Z496" s="43">
        <v>495</v>
      </c>
      <c r="AA496" s="43" t="s">
        <v>1772</v>
      </c>
      <c r="AB496" s="37"/>
      <c r="AC496" s="37"/>
      <c r="AD496" s="37"/>
      <c r="AE496" s="37"/>
      <c r="AF496" s="37"/>
      <c r="AG496" s="37"/>
    </row>
    <row r="497" spans="24:33" ht="14.25">
      <c r="X497" s="42">
        <v>496</v>
      </c>
      <c r="Y497" s="42" t="s">
        <v>1773</v>
      </c>
      <c r="Z497" s="43">
        <v>496</v>
      </c>
      <c r="AA497" s="43" t="s">
        <v>1774</v>
      </c>
      <c r="AB497" s="37"/>
      <c r="AC497" s="37"/>
      <c r="AD497" s="37"/>
      <c r="AE497" s="37"/>
      <c r="AF497" s="37"/>
      <c r="AG497" s="37"/>
    </row>
    <row r="498" spans="24:33" ht="14.25">
      <c r="X498" s="42">
        <v>497</v>
      </c>
      <c r="Y498" s="42" t="s">
        <v>1775</v>
      </c>
      <c r="Z498" s="43">
        <v>497</v>
      </c>
      <c r="AA498" s="43" t="s">
        <v>1776</v>
      </c>
      <c r="AB498" s="37"/>
      <c r="AC498" s="37"/>
      <c r="AD498" s="37"/>
      <c r="AE498" s="37"/>
      <c r="AF498" s="37"/>
      <c r="AG498" s="37"/>
    </row>
    <row r="499" spans="24:33" ht="14.25">
      <c r="X499" s="42">
        <v>498</v>
      </c>
      <c r="Y499" s="42" t="s">
        <v>1777</v>
      </c>
      <c r="Z499" s="43">
        <v>498</v>
      </c>
      <c r="AA499" s="43" t="s">
        <v>1778</v>
      </c>
      <c r="AB499" s="37"/>
      <c r="AC499" s="37"/>
      <c r="AD499" s="37"/>
      <c r="AE499" s="37"/>
      <c r="AF499" s="37"/>
      <c r="AG499" s="37"/>
    </row>
    <row r="500" spans="24:33" ht="14.25">
      <c r="X500" s="42">
        <v>499</v>
      </c>
      <c r="Y500" s="42" t="s">
        <v>1779</v>
      </c>
      <c r="Z500" s="43">
        <v>499</v>
      </c>
      <c r="AA500" s="43" t="s">
        <v>1780</v>
      </c>
      <c r="AB500" s="37"/>
      <c r="AC500" s="37"/>
      <c r="AD500" s="37"/>
      <c r="AE500" s="37"/>
      <c r="AF500" s="37"/>
      <c r="AG500" s="37"/>
    </row>
    <row r="501" spans="24:33" ht="14.25">
      <c r="X501" s="42">
        <v>500</v>
      </c>
      <c r="Y501" s="42" t="s">
        <v>1781</v>
      </c>
      <c r="Z501" s="43">
        <v>500</v>
      </c>
      <c r="AA501" s="43" t="s">
        <v>1782</v>
      </c>
      <c r="AB501" s="37"/>
      <c r="AC501" s="37"/>
      <c r="AD501" s="37"/>
      <c r="AE501" s="37"/>
      <c r="AF501" s="37"/>
      <c r="AG501" s="37"/>
    </row>
    <row r="502" spans="24:33" ht="14.25">
      <c r="X502" s="42">
        <v>501</v>
      </c>
      <c r="Y502" s="42" t="s">
        <v>1783</v>
      </c>
      <c r="Z502" s="43">
        <v>501</v>
      </c>
      <c r="AA502" s="43" t="s">
        <v>1784</v>
      </c>
      <c r="AB502" s="37"/>
      <c r="AC502" s="37"/>
      <c r="AD502" s="37"/>
      <c r="AE502" s="37"/>
      <c r="AF502" s="37"/>
      <c r="AG502" s="37"/>
    </row>
    <row r="503" spans="24:33" ht="14.25">
      <c r="X503" s="42">
        <v>502</v>
      </c>
      <c r="Y503" s="42" t="s">
        <v>1785</v>
      </c>
      <c r="Z503" s="43">
        <v>502</v>
      </c>
      <c r="AA503" s="43" t="s">
        <v>1786</v>
      </c>
      <c r="AB503" s="37"/>
      <c r="AC503" s="37"/>
      <c r="AD503" s="37"/>
      <c r="AE503" s="37"/>
      <c r="AF503" s="37"/>
      <c r="AG503" s="37"/>
    </row>
    <row r="504" spans="24:33" ht="14.25">
      <c r="X504" s="42">
        <v>503</v>
      </c>
      <c r="Y504" s="42" t="s">
        <v>1787</v>
      </c>
      <c r="Z504" s="43">
        <v>503</v>
      </c>
      <c r="AA504" s="43" t="s">
        <v>1788</v>
      </c>
      <c r="AB504" s="37"/>
      <c r="AC504" s="37"/>
      <c r="AD504" s="37"/>
      <c r="AE504" s="37"/>
      <c r="AF504" s="37"/>
      <c r="AG504" s="37"/>
    </row>
    <row r="505" spans="24:33" ht="14.25">
      <c r="X505" s="42">
        <v>504</v>
      </c>
      <c r="Y505" s="42" t="s">
        <v>1789</v>
      </c>
      <c r="Z505" s="43"/>
      <c r="AA505" s="43"/>
      <c r="AB505" s="37"/>
      <c r="AC505" s="37"/>
      <c r="AD505" s="37"/>
      <c r="AE505" s="37"/>
      <c r="AF505" s="37"/>
      <c r="AG505" s="37"/>
    </row>
    <row r="506" spans="24:33" ht="14.25">
      <c r="X506" s="42">
        <v>505</v>
      </c>
      <c r="Y506" s="42" t="s">
        <v>1790</v>
      </c>
      <c r="Z506" s="43"/>
      <c r="AA506" s="43"/>
      <c r="AB506" s="37"/>
      <c r="AC506" s="37"/>
      <c r="AD506" s="37"/>
      <c r="AE506" s="37"/>
      <c r="AF506" s="37"/>
      <c r="AG506" s="37"/>
    </row>
    <row r="507" spans="24:33" ht="14.25">
      <c r="X507" s="42">
        <v>506</v>
      </c>
      <c r="Y507" s="42" t="s">
        <v>1791</v>
      </c>
      <c r="Z507" s="43"/>
      <c r="AA507" s="43"/>
      <c r="AB507" s="37"/>
      <c r="AC507" s="37"/>
      <c r="AD507" s="37"/>
      <c r="AE507" s="37"/>
      <c r="AF507" s="37"/>
      <c r="AG507" s="37"/>
    </row>
    <row r="508" spans="24:33" ht="14.25">
      <c r="X508" s="42">
        <v>507</v>
      </c>
      <c r="Y508" s="42" t="s">
        <v>1792</v>
      </c>
      <c r="Z508" s="43"/>
      <c r="AA508" s="43"/>
      <c r="AB508" s="37"/>
      <c r="AC508" s="37"/>
      <c r="AD508" s="37"/>
      <c r="AE508" s="37"/>
      <c r="AF508" s="37"/>
      <c r="AG508" s="37"/>
    </row>
    <row r="509" spans="24:33" ht="14.25">
      <c r="X509" s="42">
        <v>508</v>
      </c>
      <c r="Y509" s="42" t="s">
        <v>1793</v>
      </c>
      <c r="Z509" s="43"/>
      <c r="AA509" s="43"/>
      <c r="AB509" s="37"/>
      <c r="AC509" s="37"/>
      <c r="AD509" s="37"/>
      <c r="AE509" s="37"/>
      <c r="AF509" s="37"/>
      <c r="AG509" s="37"/>
    </row>
    <row r="510" spans="24:33" ht="14.25">
      <c r="X510" s="42">
        <v>509</v>
      </c>
      <c r="Y510" s="42" t="s">
        <v>1794</v>
      </c>
      <c r="Z510" s="43"/>
      <c r="AA510" s="43"/>
      <c r="AB510" s="37"/>
      <c r="AC510" s="37"/>
      <c r="AD510" s="37"/>
      <c r="AE510" s="37"/>
      <c r="AF510" s="37"/>
      <c r="AG510" s="37"/>
    </row>
    <row r="511" spans="24:33" ht="14.25">
      <c r="X511" s="42">
        <v>510</v>
      </c>
      <c r="Y511" s="42" t="s">
        <v>1795</v>
      </c>
      <c r="Z511" s="43"/>
      <c r="AA511" s="43"/>
      <c r="AB511" s="37"/>
      <c r="AC511" s="37"/>
      <c r="AD511" s="37"/>
      <c r="AE511" s="37"/>
      <c r="AF511" s="37"/>
      <c r="AG511" s="37"/>
    </row>
    <row r="512" spans="24:33" ht="14.25">
      <c r="X512" s="42">
        <v>511</v>
      </c>
      <c r="Y512" s="42" t="s">
        <v>1796</v>
      </c>
      <c r="Z512" s="43"/>
      <c r="AA512" s="43"/>
      <c r="AB512" s="37"/>
      <c r="AC512" s="37"/>
      <c r="AD512" s="37"/>
      <c r="AE512" s="37"/>
      <c r="AF512" s="37"/>
      <c r="AG512" s="37"/>
    </row>
    <row r="513" spans="24:33" ht="14.25">
      <c r="X513" s="42">
        <v>512</v>
      </c>
      <c r="Y513" s="42" t="s">
        <v>1797</v>
      </c>
      <c r="Z513" s="43"/>
      <c r="AA513" s="43"/>
      <c r="AB513" s="37"/>
      <c r="AC513" s="37"/>
      <c r="AD513" s="37"/>
      <c r="AE513" s="37"/>
      <c r="AF513" s="37"/>
      <c r="AG513" s="37"/>
    </row>
    <row r="514" spans="24:33" ht="14.25">
      <c r="X514" s="42">
        <v>513</v>
      </c>
      <c r="Y514" s="42" t="s">
        <v>1798</v>
      </c>
      <c r="Z514" s="43"/>
      <c r="AA514" s="43"/>
      <c r="AB514" s="37"/>
      <c r="AC514" s="37"/>
      <c r="AD514" s="37"/>
      <c r="AE514" s="37"/>
      <c r="AF514" s="37"/>
      <c r="AG514" s="37"/>
    </row>
    <row r="515" spans="24:33" ht="14.25">
      <c r="X515" s="42">
        <v>514</v>
      </c>
      <c r="Y515" s="42" t="s">
        <v>1799</v>
      </c>
      <c r="Z515" s="43"/>
      <c r="AA515" s="43"/>
      <c r="AB515" s="37"/>
      <c r="AC515" s="37"/>
      <c r="AD515" s="37"/>
      <c r="AE515" s="37"/>
      <c r="AF515" s="37"/>
      <c r="AG515" s="37"/>
    </row>
    <row r="516" spans="24:33" ht="14.25">
      <c r="X516" s="42">
        <v>515</v>
      </c>
      <c r="Y516" s="42" t="s">
        <v>1800</v>
      </c>
      <c r="Z516" s="43"/>
      <c r="AA516" s="43"/>
      <c r="AB516" s="37"/>
      <c r="AC516" s="37"/>
      <c r="AD516" s="37"/>
      <c r="AE516" s="37"/>
      <c r="AF516" s="37"/>
      <c r="AG516" s="37"/>
    </row>
    <row r="517" spans="24:33" ht="14.25">
      <c r="X517" s="42">
        <v>516</v>
      </c>
      <c r="Y517" s="42" t="s">
        <v>1801</v>
      </c>
      <c r="Z517" s="43"/>
      <c r="AA517" s="43"/>
      <c r="AB517" s="37"/>
      <c r="AC517" s="37"/>
      <c r="AD517" s="37"/>
      <c r="AE517" s="37"/>
      <c r="AF517" s="37"/>
      <c r="AG517" s="37"/>
    </row>
    <row r="518" spans="24:33" ht="14.25">
      <c r="X518" s="42">
        <v>517</v>
      </c>
      <c r="Y518" s="42" t="s">
        <v>1802</v>
      </c>
      <c r="Z518" s="43"/>
      <c r="AA518" s="43"/>
      <c r="AB518" s="37"/>
      <c r="AC518" s="37"/>
      <c r="AD518" s="37"/>
      <c r="AE518" s="37"/>
      <c r="AF518" s="37"/>
      <c r="AG518" s="37"/>
    </row>
    <row r="519" spans="24:33" ht="14.25">
      <c r="X519" s="42">
        <v>518</v>
      </c>
      <c r="Y519" s="42" t="s">
        <v>1803</v>
      </c>
      <c r="Z519" s="43"/>
      <c r="AA519" s="43"/>
      <c r="AB519" s="37"/>
      <c r="AC519" s="37"/>
      <c r="AD519" s="37"/>
      <c r="AE519" s="37"/>
      <c r="AF519" s="37"/>
      <c r="AG519" s="37"/>
    </row>
    <row r="520" spans="24:33" ht="14.25">
      <c r="X520" s="42">
        <v>519</v>
      </c>
      <c r="Y520" s="42" t="s">
        <v>1804</v>
      </c>
      <c r="Z520" s="43"/>
      <c r="AA520" s="43"/>
      <c r="AB520" s="37"/>
      <c r="AC520" s="37"/>
      <c r="AD520" s="37"/>
      <c r="AE520" s="37"/>
      <c r="AF520" s="37"/>
      <c r="AG520" s="37"/>
    </row>
    <row r="521" spans="24:27" ht="14.25">
      <c r="X521" s="42">
        <v>520</v>
      </c>
      <c r="Y521" s="42" t="s">
        <v>1805</v>
      </c>
      <c r="AA521" s="43"/>
    </row>
    <row r="522" spans="24:25" ht="14.25">
      <c r="X522" s="42">
        <v>521</v>
      </c>
      <c r="Y522" s="42"/>
    </row>
    <row r="523" spans="24:25" ht="14.25">
      <c r="X523" s="42">
        <v>522</v>
      </c>
      <c r="Y523" s="42"/>
    </row>
    <row r="524" spans="24:25" ht="14.25">
      <c r="X524" s="42">
        <v>523</v>
      </c>
      <c r="Y524" s="42"/>
    </row>
    <row r="525" spans="24:25" ht="14.25">
      <c r="X525" s="42">
        <v>524</v>
      </c>
      <c r="Y525" s="42"/>
    </row>
    <row r="526" spans="24:25" ht="14.25">
      <c r="X526" s="42">
        <v>525</v>
      </c>
      <c r="Y526" s="42"/>
    </row>
    <row r="527" spans="24:25" ht="14.25">
      <c r="X527" s="42">
        <v>526</v>
      </c>
      <c r="Y527" s="42"/>
    </row>
    <row r="528" spans="24:25" ht="14.25">
      <c r="X528" s="42">
        <v>527</v>
      </c>
      <c r="Y528" s="42"/>
    </row>
    <row r="529" spans="24:25" ht="14.25">
      <c r="X529" s="42">
        <v>528</v>
      </c>
      <c r="Y529" s="42"/>
    </row>
    <row r="530" spans="24:25" ht="14.25">
      <c r="X530" s="42">
        <v>529</v>
      </c>
      <c r="Y530" s="42"/>
    </row>
    <row r="531" ht="14.25">
      <c r="Y531" s="42"/>
    </row>
    <row r="532" ht="14.25">
      <c r="Y532" s="42"/>
    </row>
    <row r="533" ht="14.25">
      <c r="Y533" s="42"/>
    </row>
    <row r="534" ht="14.25">
      <c r="Y534" s="42"/>
    </row>
    <row r="535" ht="14.25">
      <c r="Y535" s="42"/>
    </row>
    <row r="536" ht="14.25">
      <c r="Y536" s="42"/>
    </row>
    <row r="537" ht="14.25">
      <c r="Y537" s="42"/>
    </row>
    <row r="538" ht="14.25">
      <c r="Y538" s="42"/>
    </row>
  </sheetData>
  <sheetProtection selectLockedCells="1" selectUnlockedCells="1"/>
  <hyperlinks>
    <hyperlink ref="AH4" r:id="rId1" display="https://de.wikipedia.org/wiki/Adelsprädikat"/>
    <hyperlink ref="AH5" r:id="rId2" display="http://www.adel-genealogie.de/Adelspraedikate.htm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2"/>
  <sheetViews>
    <sheetView zoomScale="90" zoomScaleNormal="90" workbookViewId="0" topLeftCell="M1">
      <pane ySplit="1" topLeftCell="A2" activePane="bottomLeft" state="frozen"/>
      <selection pane="topLeft" activeCell="M1" sqref="M1"/>
      <selection pane="bottomLeft" activeCell="S14" sqref="S14"/>
    </sheetView>
  </sheetViews>
  <sheetFormatPr defaultColWidth="9.140625" defaultRowHeight="12.75"/>
  <cols>
    <col min="1" max="1" width="3.421875" style="0" customWidth="1"/>
    <col min="2" max="2" width="24.421875" style="0" customWidth="1"/>
    <col min="3" max="3" width="3.421875" style="0" customWidth="1"/>
    <col min="4" max="4" width="13.421875" style="0" customWidth="1"/>
    <col min="5" max="5" width="4.57421875" style="0" customWidth="1"/>
    <col min="6" max="6" width="18.7109375" style="0" customWidth="1"/>
    <col min="7" max="7" width="4.57421875" style="0" customWidth="1"/>
    <col min="8" max="8" width="14.57421875" style="0" customWidth="1"/>
    <col min="9" max="9" width="4.28125" style="0" customWidth="1"/>
    <col min="10" max="10" width="19.7109375" style="0" customWidth="1"/>
    <col min="11" max="11" width="6.7109375" style="0" customWidth="1"/>
    <col min="12" max="12" width="22.140625" style="0" customWidth="1"/>
    <col min="13" max="13" width="4.7109375" style="0" customWidth="1"/>
    <col min="14" max="14" width="22.140625" style="0" customWidth="1"/>
    <col min="15" max="15" width="4.421875" style="0" customWidth="1"/>
    <col min="16" max="16" width="22.140625" style="0" customWidth="1"/>
    <col min="17" max="17" width="6.140625" style="0" customWidth="1"/>
    <col min="18" max="18" width="33.7109375" style="0" customWidth="1"/>
    <col min="19" max="16384" width="11.421875" style="0" customWidth="1"/>
  </cols>
  <sheetData>
    <row r="1" spans="1:18" ht="14.25">
      <c r="A1" s="34"/>
      <c r="B1" s="34" t="s">
        <v>1806</v>
      </c>
      <c r="C1" s="34"/>
      <c r="D1" s="34" t="s">
        <v>1807</v>
      </c>
      <c r="E1" s="34"/>
      <c r="F1" s="34" t="s">
        <v>1808</v>
      </c>
      <c r="G1" s="34"/>
      <c r="H1" s="34" t="s">
        <v>1809</v>
      </c>
      <c r="I1" s="34"/>
      <c r="J1" s="34" t="s">
        <v>1810</v>
      </c>
      <c r="K1" s="34"/>
      <c r="L1" s="34" t="s">
        <v>1811</v>
      </c>
      <c r="M1" s="34"/>
      <c r="N1" s="34" t="s">
        <v>1812</v>
      </c>
      <c r="O1" s="34"/>
      <c r="P1" s="34" t="s">
        <v>1813</v>
      </c>
      <c r="Q1" s="34"/>
      <c r="R1" s="34" t="s">
        <v>1814</v>
      </c>
    </row>
    <row r="2" spans="1:19" ht="14.25">
      <c r="A2">
        <v>1</v>
      </c>
      <c r="B2" t="s">
        <v>1815</v>
      </c>
      <c r="C2">
        <v>1</v>
      </c>
      <c r="D2" t="s">
        <v>64</v>
      </c>
      <c r="E2">
        <v>1</v>
      </c>
      <c r="F2" t="s">
        <v>1816</v>
      </c>
      <c r="G2">
        <v>1</v>
      </c>
      <c r="H2" t="s">
        <v>1817</v>
      </c>
      <c r="I2">
        <v>1</v>
      </c>
      <c r="J2" t="s">
        <v>1818</v>
      </c>
      <c r="K2">
        <v>1</v>
      </c>
      <c r="L2" t="s">
        <v>1819</v>
      </c>
      <c r="M2">
        <v>1</v>
      </c>
      <c r="N2" t="s">
        <v>1820</v>
      </c>
      <c r="O2">
        <v>1</v>
      </c>
      <c r="P2" t="s">
        <v>1821</v>
      </c>
      <c r="Q2">
        <v>1</v>
      </c>
      <c r="R2" t="s">
        <v>1822</v>
      </c>
      <c r="S2" t="s">
        <v>75</v>
      </c>
    </row>
    <row r="3" spans="1:19" ht="14.25">
      <c r="A3">
        <v>2</v>
      </c>
      <c r="B3" t="s">
        <v>1823</v>
      </c>
      <c r="C3">
        <v>2</v>
      </c>
      <c r="D3" t="s">
        <v>1824</v>
      </c>
      <c r="E3">
        <v>2</v>
      </c>
      <c r="F3" s="49" t="s">
        <v>1825</v>
      </c>
      <c r="G3">
        <v>2</v>
      </c>
      <c r="H3" t="s">
        <v>1826</v>
      </c>
      <c r="I3">
        <v>2</v>
      </c>
      <c r="J3" t="s">
        <v>1827</v>
      </c>
      <c r="K3">
        <v>2</v>
      </c>
      <c r="L3" t="s">
        <v>1828</v>
      </c>
      <c r="M3">
        <v>2</v>
      </c>
      <c r="O3">
        <v>2</v>
      </c>
      <c r="P3" t="s">
        <v>1829</v>
      </c>
      <c r="Q3">
        <v>2</v>
      </c>
      <c r="R3" t="s">
        <v>1830</v>
      </c>
      <c r="S3" t="s">
        <v>87</v>
      </c>
    </row>
    <row r="4" spans="1:19" ht="14.25">
      <c r="A4">
        <v>3</v>
      </c>
      <c r="B4" t="s">
        <v>1831</v>
      </c>
      <c r="C4">
        <v>3</v>
      </c>
      <c r="D4" t="s">
        <v>63</v>
      </c>
      <c r="E4">
        <v>3</v>
      </c>
      <c r="F4" s="49" t="s">
        <v>1832</v>
      </c>
      <c r="G4">
        <v>3</v>
      </c>
      <c r="H4" t="s">
        <v>1833</v>
      </c>
      <c r="I4">
        <v>3</v>
      </c>
      <c r="J4" t="s">
        <v>1834</v>
      </c>
      <c r="K4">
        <v>3</v>
      </c>
      <c r="L4" t="s">
        <v>306</v>
      </c>
      <c r="M4">
        <v>3</v>
      </c>
      <c r="O4">
        <v>3</v>
      </c>
      <c r="P4" t="s">
        <v>1835</v>
      </c>
      <c r="Q4">
        <v>3</v>
      </c>
      <c r="R4" t="s">
        <v>1836</v>
      </c>
      <c r="S4" s="44" t="s">
        <v>100</v>
      </c>
    </row>
    <row r="5" spans="1:19" ht="14.25">
      <c r="A5">
        <v>4</v>
      </c>
      <c r="C5">
        <v>4</v>
      </c>
      <c r="D5" t="s">
        <v>1837</v>
      </c>
      <c r="E5">
        <v>4</v>
      </c>
      <c r="G5">
        <v>4</v>
      </c>
      <c r="H5" t="s">
        <v>518</v>
      </c>
      <c r="I5">
        <v>4</v>
      </c>
      <c r="J5" t="s">
        <v>1838</v>
      </c>
      <c r="K5">
        <v>4</v>
      </c>
      <c r="L5" t="s">
        <v>1839</v>
      </c>
      <c r="M5">
        <v>4</v>
      </c>
      <c r="O5">
        <v>4</v>
      </c>
      <c r="P5" t="s">
        <v>1840</v>
      </c>
      <c r="Q5">
        <v>4</v>
      </c>
      <c r="R5" t="s">
        <v>1841</v>
      </c>
      <c r="S5" s="44" t="s">
        <v>114</v>
      </c>
    </row>
    <row r="6" spans="1:19" ht="16.5" customHeight="1">
      <c r="A6">
        <v>5</v>
      </c>
      <c r="C6">
        <v>5</v>
      </c>
      <c r="D6" t="s">
        <v>103</v>
      </c>
      <c r="E6">
        <v>5</v>
      </c>
      <c r="G6">
        <v>5</v>
      </c>
      <c r="H6" t="s">
        <v>1842</v>
      </c>
      <c r="I6">
        <v>5</v>
      </c>
      <c r="J6" t="s">
        <v>1843</v>
      </c>
      <c r="K6">
        <v>5</v>
      </c>
      <c r="L6" t="s">
        <v>1844</v>
      </c>
      <c r="M6">
        <v>5</v>
      </c>
      <c r="O6">
        <v>5</v>
      </c>
      <c r="P6" t="s">
        <v>1845</v>
      </c>
      <c r="Q6">
        <v>5</v>
      </c>
      <c r="R6" t="s">
        <v>1846</v>
      </c>
      <c r="S6" t="s">
        <v>128</v>
      </c>
    </row>
    <row r="7" spans="1:19" ht="16.5" customHeight="1">
      <c r="A7">
        <v>6</v>
      </c>
      <c r="C7">
        <v>6</v>
      </c>
      <c r="D7" t="s">
        <v>1847</v>
      </c>
      <c r="E7">
        <v>6</v>
      </c>
      <c r="G7">
        <v>6</v>
      </c>
      <c r="H7" t="s">
        <v>81</v>
      </c>
      <c r="I7">
        <v>6</v>
      </c>
      <c r="J7" t="s">
        <v>1848</v>
      </c>
      <c r="K7">
        <v>6</v>
      </c>
      <c r="L7" t="s">
        <v>1849</v>
      </c>
      <c r="M7">
        <v>6</v>
      </c>
      <c r="O7">
        <v>6</v>
      </c>
      <c r="P7" t="s">
        <v>1850</v>
      </c>
      <c r="Q7">
        <v>6</v>
      </c>
      <c r="R7" t="s">
        <v>1851</v>
      </c>
      <c r="S7" t="s">
        <v>140</v>
      </c>
    </row>
    <row r="8" spans="1:19" ht="16.5" customHeight="1">
      <c r="A8">
        <v>7</v>
      </c>
      <c r="C8">
        <v>7</v>
      </c>
      <c r="D8" t="s">
        <v>1852</v>
      </c>
      <c r="E8">
        <v>7</v>
      </c>
      <c r="G8">
        <v>7</v>
      </c>
      <c r="H8" t="s">
        <v>134</v>
      </c>
      <c r="I8">
        <v>7</v>
      </c>
      <c r="J8" t="s">
        <v>1853</v>
      </c>
      <c r="K8">
        <v>7</v>
      </c>
      <c r="L8" t="s">
        <v>1854</v>
      </c>
      <c r="M8">
        <v>7</v>
      </c>
      <c r="O8">
        <v>7</v>
      </c>
      <c r="P8" t="s">
        <v>1855</v>
      </c>
      <c r="Q8">
        <v>7</v>
      </c>
      <c r="R8" t="s">
        <v>1856</v>
      </c>
      <c r="S8" t="s">
        <v>154</v>
      </c>
    </row>
    <row r="9" spans="1:19" ht="16.5" customHeight="1">
      <c r="A9">
        <v>8</v>
      </c>
      <c r="C9">
        <v>8</v>
      </c>
      <c r="D9" t="s">
        <v>1857</v>
      </c>
      <c r="E9">
        <v>8</v>
      </c>
      <c r="G9">
        <v>8</v>
      </c>
      <c r="I9">
        <v>8</v>
      </c>
      <c r="J9" t="s">
        <v>1858</v>
      </c>
      <c r="K9">
        <v>8</v>
      </c>
      <c r="L9" t="s">
        <v>1859</v>
      </c>
      <c r="M9">
        <v>8</v>
      </c>
      <c r="O9">
        <v>8</v>
      </c>
      <c r="P9" t="s">
        <v>1860</v>
      </c>
      <c r="Q9">
        <v>8</v>
      </c>
      <c r="R9" t="s">
        <v>1861</v>
      </c>
      <c r="S9" t="s">
        <v>165</v>
      </c>
    </row>
    <row r="10" spans="1:19" ht="16.5" customHeight="1">
      <c r="A10">
        <v>9</v>
      </c>
      <c r="C10">
        <v>9</v>
      </c>
      <c r="D10" t="s">
        <v>1862</v>
      </c>
      <c r="E10">
        <v>9</v>
      </c>
      <c r="G10">
        <v>9</v>
      </c>
      <c r="I10">
        <v>9</v>
      </c>
      <c r="J10" t="s">
        <v>1863</v>
      </c>
      <c r="K10">
        <v>9</v>
      </c>
      <c r="L10" t="s">
        <v>1864</v>
      </c>
      <c r="M10">
        <v>9</v>
      </c>
      <c r="O10">
        <v>9</v>
      </c>
      <c r="P10" t="s">
        <v>1860</v>
      </c>
      <c r="Q10">
        <v>9</v>
      </c>
      <c r="R10" t="s">
        <v>1865</v>
      </c>
      <c r="S10" t="s">
        <v>176</v>
      </c>
    </row>
    <row r="11" spans="1:19" ht="16.5" customHeight="1">
      <c r="A11">
        <v>10</v>
      </c>
      <c r="C11">
        <v>10</v>
      </c>
      <c r="D11" t="s">
        <v>1866</v>
      </c>
      <c r="E11">
        <v>10</v>
      </c>
      <c r="G11">
        <v>10</v>
      </c>
      <c r="I11">
        <v>10</v>
      </c>
      <c r="J11" t="s">
        <v>1863</v>
      </c>
      <c r="K11">
        <v>10</v>
      </c>
      <c r="L11" t="s">
        <v>1867</v>
      </c>
      <c r="M11">
        <v>10</v>
      </c>
      <c r="O11">
        <v>10</v>
      </c>
      <c r="P11" t="s">
        <v>1868</v>
      </c>
      <c r="Q11">
        <v>10</v>
      </c>
      <c r="R11" t="s">
        <v>1869</v>
      </c>
      <c r="S11" t="s">
        <v>189</v>
      </c>
    </row>
    <row r="12" spans="1:19" ht="16.5" customHeight="1">
      <c r="A12">
        <v>11</v>
      </c>
      <c r="C12">
        <v>11</v>
      </c>
      <c r="D12" t="s">
        <v>1870</v>
      </c>
      <c r="E12">
        <v>11</v>
      </c>
      <c r="G12">
        <v>11</v>
      </c>
      <c r="I12">
        <v>11</v>
      </c>
      <c r="J12" t="s">
        <v>1871</v>
      </c>
      <c r="K12">
        <v>11</v>
      </c>
      <c r="L12" t="s">
        <v>1872</v>
      </c>
      <c r="M12">
        <v>11</v>
      </c>
      <c r="O12">
        <v>11</v>
      </c>
      <c r="P12" t="s">
        <v>1873</v>
      </c>
      <c r="Q12">
        <v>11</v>
      </c>
      <c r="R12" t="s">
        <v>1869</v>
      </c>
      <c r="S12" t="s">
        <v>200</v>
      </c>
    </row>
    <row r="13" spans="1:19" ht="16.5" customHeight="1">
      <c r="A13">
        <v>12</v>
      </c>
      <c r="C13">
        <v>12</v>
      </c>
      <c r="D13" t="s">
        <v>1874</v>
      </c>
      <c r="E13">
        <v>12</v>
      </c>
      <c r="G13">
        <v>12</v>
      </c>
      <c r="I13">
        <v>12</v>
      </c>
      <c r="J13" t="s">
        <v>1875</v>
      </c>
      <c r="K13">
        <v>12</v>
      </c>
      <c r="L13" t="s">
        <v>1876</v>
      </c>
      <c r="M13">
        <v>12</v>
      </c>
      <c r="O13">
        <v>12</v>
      </c>
      <c r="P13" t="s">
        <v>1877</v>
      </c>
      <c r="Q13">
        <v>12</v>
      </c>
      <c r="R13" t="s">
        <v>1878</v>
      </c>
      <c r="S13" t="s">
        <v>210</v>
      </c>
    </row>
    <row r="14" spans="1:24" ht="16.5" customHeight="1">
      <c r="A14">
        <v>13</v>
      </c>
      <c r="C14">
        <v>13</v>
      </c>
      <c r="D14" t="s">
        <v>1879</v>
      </c>
      <c r="E14">
        <v>13</v>
      </c>
      <c r="G14">
        <v>13</v>
      </c>
      <c r="I14">
        <v>13</v>
      </c>
      <c r="J14" t="s">
        <v>1880</v>
      </c>
      <c r="K14">
        <v>13</v>
      </c>
      <c r="L14" t="s">
        <v>1881</v>
      </c>
      <c r="M14">
        <v>13</v>
      </c>
      <c r="O14">
        <v>13</v>
      </c>
      <c r="P14" t="s">
        <v>1882</v>
      </c>
      <c r="Q14">
        <v>13</v>
      </c>
      <c r="R14" t="s">
        <v>1883</v>
      </c>
      <c r="S14" t="s">
        <v>220</v>
      </c>
      <c r="X14" t="s">
        <v>221</v>
      </c>
    </row>
    <row r="15" spans="1:18" ht="16.5" customHeight="1">
      <c r="A15">
        <v>14</v>
      </c>
      <c r="C15">
        <v>14</v>
      </c>
      <c r="D15" t="s">
        <v>1884</v>
      </c>
      <c r="E15">
        <v>14</v>
      </c>
      <c r="F15" t="s">
        <v>1885</v>
      </c>
      <c r="G15">
        <v>14</v>
      </c>
      <c r="I15">
        <v>14</v>
      </c>
      <c r="J15" t="s">
        <v>1886</v>
      </c>
      <c r="K15">
        <v>14</v>
      </c>
      <c r="L15" t="s">
        <v>1887</v>
      </c>
      <c r="M15">
        <v>14</v>
      </c>
      <c r="O15">
        <v>14</v>
      </c>
      <c r="P15" t="s">
        <v>1888</v>
      </c>
      <c r="Q15">
        <v>14</v>
      </c>
      <c r="R15" t="s">
        <v>1889</v>
      </c>
    </row>
    <row r="16" spans="1:18" ht="16.5" customHeight="1">
      <c r="A16">
        <v>15</v>
      </c>
      <c r="C16">
        <v>15</v>
      </c>
      <c r="D16" t="s">
        <v>1890</v>
      </c>
      <c r="E16">
        <v>15</v>
      </c>
      <c r="G16">
        <v>15</v>
      </c>
      <c r="I16">
        <v>15</v>
      </c>
      <c r="J16" t="s">
        <v>1891</v>
      </c>
      <c r="K16">
        <v>15</v>
      </c>
      <c r="L16" t="s">
        <v>1892</v>
      </c>
      <c r="M16">
        <v>15</v>
      </c>
      <c r="O16">
        <v>15</v>
      </c>
      <c r="P16" t="s">
        <v>1893</v>
      </c>
      <c r="Q16">
        <v>15</v>
      </c>
      <c r="R16" t="s">
        <v>1894</v>
      </c>
    </row>
    <row r="17" spans="1:18" ht="16.5" customHeight="1">
      <c r="A17">
        <v>16</v>
      </c>
      <c r="C17">
        <v>16</v>
      </c>
      <c r="D17" t="s">
        <v>1895</v>
      </c>
      <c r="E17">
        <v>16</v>
      </c>
      <c r="F17" t="s">
        <v>1896</v>
      </c>
      <c r="G17">
        <v>16</v>
      </c>
      <c r="I17">
        <v>16</v>
      </c>
      <c r="J17" t="s">
        <v>1897</v>
      </c>
      <c r="K17">
        <v>16</v>
      </c>
      <c r="L17" t="s">
        <v>1898</v>
      </c>
      <c r="M17">
        <v>16</v>
      </c>
      <c r="O17">
        <v>16</v>
      </c>
      <c r="P17" t="s">
        <v>1899</v>
      </c>
      <c r="Q17">
        <v>16</v>
      </c>
      <c r="R17" t="s">
        <v>1900</v>
      </c>
    </row>
    <row r="18" spans="1:18" ht="16.5" customHeight="1">
      <c r="A18">
        <v>17</v>
      </c>
      <c r="C18">
        <v>17</v>
      </c>
      <c r="D18" t="s">
        <v>232</v>
      </c>
      <c r="E18">
        <v>17</v>
      </c>
      <c r="G18">
        <v>17</v>
      </c>
      <c r="I18">
        <v>17</v>
      </c>
      <c r="J18" t="s">
        <v>1901</v>
      </c>
      <c r="K18">
        <v>17</v>
      </c>
      <c r="L18" t="s">
        <v>1902</v>
      </c>
      <c r="M18">
        <v>17</v>
      </c>
      <c r="O18">
        <v>17</v>
      </c>
      <c r="P18" t="s">
        <v>1903</v>
      </c>
      <c r="Q18">
        <v>17</v>
      </c>
      <c r="R18" t="s">
        <v>1904</v>
      </c>
    </row>
    <row r="19" spans="1:18" ht="16.5" customHeight="1">
      <c r="A19">
        <v>18</v>
      </c>
      <c r="C19">
        <v>18</v>
      </c>
      <c r="D19" t="s">
        <v>1905</v>
      </c>
      <c r="E19">
        <v>18</v>
      </c>
      <c r="G19">
        <v>18</v>
      </c>
      <c r="I19">
        <v>18</v>
      </c>
      <c r="J19" t="s">
        <v>1906</v>
      </c>
      <c r="K19">
        <v>18</v>
      </c>
      <c r="L19" t="s">
        <v>1907</v>
      </c>
      <c r="M19">
        <v>18</v>
      </c>
      <c r="O19">
        <v>18</v>
      </c>
      <c r="P19" t="s">
        <v>1908</v>
      </c>
      <c r="Q19">
        <v>18</v>
      </c>
      <c r="R19" t="s">
        <v>1909</v>
      </c>
    </row>
    <row r="20" spans="1:18" ht="16.5" customHeight="1">
      <c r="A20">
        <v>19</v>
      </c>
      <c r="C20">
        <v>19</v>
      </c>
      <c r="D20" t="s">
        <v>1910</v>
      </c>
      <c r="E20">
        <v>19</v>
      </c>
      <c r="G20">
        <v>19</v>
      </c>
      <c r="I20">
        <v>19</v>
      </c>
      <c r="J20" t="s">
        <v>1911</v>
      </c>
      <c r="K20">
        <v>19</v>
      </c>
      <c r="L20" t="s">
        <v>1912</v>
      </c>
      <c r="M20">
        <v>19</v>
      </c>
      <c r="O20">
        <v>19</v>
      </c>
      <c r="P20" t="s">
        <v>1913</v>
      </c>
      <c r="Q20">
        <v>19</v>
      </c>
      <c r="R20" t="s">
        <v>1914</v>
      </c>
    </row>
    <row r="21" spans="1:18" ht="16.5" customHeight="1">
      <c r="A21">
        <v>20</v>
      </c>
      <c r="C21">
        <v>20</v>
      </c>
      <c r="D21" t="s">
        <v>1915</v>
      </c>
      <c r="E21">
        <v>20</v>
      </c>
      <c r="G21">
        <v>20</v>
      </c>
      <c r="I21">
        <v>20</v>
      </c>
      <c r="J21" t="s">
        <v>1916</v>
      </c>
      <c r="K21">
        <v>20</v>
      </c>
      <c r="L21" t="s">
        <v>1917</v>
      </c>
      <c r="M21">
        <v>20</v>
      </c>
      <c r="O21">
        <v>20</v>
      </c>
      <c r="P21" t="s">
        <v>1918</v>
      </c>
      <c r="Q21">
        <v>20</v>
      </c>
      <c r="R21" t="s">
        <v>1919</v>
      </c>
    </row>
    <row r="22" spans="1:18" ht="16.5" customHeight="1">
      <c r="A22">
        <v>21</v>
      </c>
      <c r="C22">
        <v>21</v>
      </c>
      <c r="D22" t="s">
        <v>458</v>
      </c>
      <c r="E22">
        <v>21</v>
      </c>
      <c r="G22">
        <v>21</v>
      </c>
      <c r="I22">
        <v>21</v>
      </c>
      <c r="J22" t="s">
        <v>1920</v>
      </c>
      <c r="K22">
        <v>21</v>
      </c>
      <c r="L22" t="s">
        <v>1921</v>
      </c>
      <c r="M22">
        <v>21</v>
      </c>
      <c r="O22">
        <v>21</v>
      </c>
      <c r="P22" t="s">
        <v>1922</v>
      </c>
      <c r="Q22">
        <v>21</v>
      </c>
      <c r="R22" t="s">
        <v>1923</v>
      </c>
    </row>
    <row r="23" spans="1:18" ht="16.5" customHeight="1">
      <c r="A23">
        <v>22</v>
      </c>
      <c r="C23">
        <v>22</v>
      </c>
      <c r="D23" t="s">
        <v>1924</v>
      </c>
      <c r="E23">
        <v>22</v>
      </c>
      <c r="G23">
        <v>22</v>
      </c>
      <c r="I23">
        <v>22</v>
      </c>
      <c r="J23" t="s">
        <v>1925</v>
      </c>
      <c r="K23">
        <v>22</v>
      </c>
      <c r="L23" t="s">
        <v>1926</v>
      </c>
      <c r="M23">
        <v>22</v>
      </c>
      <c r="O23">
        <v>22</v>
      </c>
      <c r="P23" t="s">
        <v>1927</v>
      </c>
      <c r="Q23">
        <v>22</v>
      </c>
      <c r="R23" t="s">
        <v>1928</v>
      </c>
    </row>
    <row r="24" spans="1:18" ht="16.5" customHeight="1">
      <c r="A24">
        <v>23</v>
      </c>
      <c r="C24">
        <v>23</v>
      </c>
      <c r="D24" t="s">
        <v>466</v>
      </c>
      <c r="E24">
        <v>23</v>
      </c>
      <c r="G24">
        <v>23</v>
      </c>
      <c r="I24">
        <v>23</v>
      </c>
      <c r="J24" t="s">
        <v>1929</v>
      </c>
      <c r="K24">
        <v>23</v>
      </c>
      <c r="L24" t="s">
        <v>1930</v>
      </c>
      <c r="M24">
        <v>23</v>
      </c>
      <c r="O24">
        <v>23</v>
      </c>
      <c r="P24" t="s">
        <v>1931</v>
      </c>
      <c r="Q24">
        <v>23</v>
      </c>
      <c r="R24" t="s">
        <v>1932</v>
      </c>
    </row>
    <row r="25" spans="1:18" ht="16.5" customHeight="1">
      <c r="A25">
        <v>24</v>
      </c>
      <c r="C25">
        <v>24</v>
      </c>
      <c r="D25" t="s">
        <v>453</v>
      </c>
      <c r="E25">
        <v>24</v>
      </c>
      <c r="G25">
        <v>24</v>
      </c>
      <c r="I25">
        <v>24</v>
      </c>
      <c r="J25" t="s">
        <v>1933</v>
      </c>
      <c r="K25">
        <v>24</v>
      </c>
      <c r="L25" t="s">
        <v>1934</v>
      </c>
      <c r="M25">
        <v>24</v>
      </c>
      <c r="O25">
        <v>24</v>
      </c>
      <c r="P25" t="s">
        <v>1935</v>
      </c>
      <c r="Q25">
        <v>24</v>
      </c>
      <c r="R25" t="s">
        <v>1936</v>
      </c>
    </row>
    <row r="26" spans="1:18" ht="16.5" customHeight="1">
      <c r="A26">
        <v>25</v>
      </c>
      <c r="C26">
        <v>25</v>
      </c>
      <c r="D26" t="s">
        <v>1937</v>
      </c>
      <c r="E26">
        <v>25</v>
      </c>
      <c r="G26">
        <v>25</v>
      </c>
      <c r="I26">
        <v>25</v>
      </c>
      <c r="J26" t="s">
        <v>1938</v>
      </c>
      <c r="K26">
        <v>25</v>
      </c>
      <c r="L26" t="s">
        <v>1939</v>
      </c>
      <c r="M26">
        <v>25</v>
      </c>
      <c r="O26">
        <v>25</v>
      </c>
      <c r="P26" t="s">
        <v>1940</v>
      </c>
      <c r="Q26">
        <v>25</v>
      </c>
      <c r="R26" t="s">
        <v>1941</v>
      </c>
    </row>
    <row r="27" spans="1:18" ht="16.5" customHeight="1">
      <c r="A27">
        <v>26</v>
      </c>
      <c r="C27">
        <v>26</v>
      </c>
      <c r="D27" t="s">
        <v>1942</v>
      </c>
      <c r="E27">
        <v>26</v>
      </c>
      <c r="G27">
        <v>26</v>
      </c>
      <c r="I27">
        <v>26</v>
      </c>
      <c r="J27" t="s">
        <v>1943</v>
      </c>
      <c r="K27">
        <v>26</v>
      </c>
      <c r="L27" t="s">
        <v>1944</v>
      </c>
      <c r="M27">
        <v>26</v>
      </c>
      <c r="O27">
        <v>26</v>
      </c>
      <c r="P27" t="s">
        <v>1945</v>
      </c>
      <c r="Q27">
        <v>26</v>
      </c>
      <c r="R27" t="s">
        <v>1946</v>
      </c>
    </row>
    <row r="28" spans="1:18" ht="16.5" customHeight="1">
      <c r="A28">
        <v>27</v>
      </c>
      <c r="C28">
        <v>27</v>
      </c>
      <c r="D28" t="s">
        <v>1947</v>
      </c>
      <c r="E28">
        <v>27</v>
      </c>
      <c r="G28">
        <v>27</v>
      </c>
      <c r="I28">
        <v>27</v>
      </c>
      <c r="J28" t="s">
        <v>1948</v>
      </c>
      <c r="K28">
        <v>27</v>
      </c>
      <c r="L28" t="s">
        <v>1949</v>
      </c>
      <c r="M28">
        <v>27</v>
      </c>
      <c r="O28">
        <v>27</v>
      </c>
      <c r="P28" t="s">
        <v>1950</v>
      </c>
      <c r="Q28">
        <v>27</v>
      </c>
      <c r="R28" t="s">
        <v>1951</v>
      </c>
    </row>
    <row r="29" spans="1:18" ht="16.5" customHeight="1">
      <c r="A29">
        <v>28</v>
      </c>
      <c r="C29">
        <v>28</v>
      </c>
      <c r="D29" t="s">
        <v>1952</v>
      </c>
      <c r="E29">
        <v>28</v>
      </c>
      <c r="G29">
        <v>28</v>
      </c>
      <c r="I29">
        <v>28</v>
      </c>
      <c r="J29" t="s">
        <v>1953</v>
      </c>
      <c r="K29">
        <v>28</v>
      </c>
      <c r="L29" t="s">
        <v>1954</v>
      </c>
      <c r="M29">
        <v>28</v>
      </c>
      <c r="O29">
        <v>28</v>
      </c>
      <c r="P29" t="s">
        <v>1955</v>
      </c>
      <c r="Q29">
        <v>28</v>
      </c>
      <c r="R29" t="s">
        <v>1956</v>
      </c>
    </row>
    <row r="30" spans="1:18" ht="16.5" customHeight="1">
      <c r="A30">
        <v>29</v>
      </c>
      <c r="C30">
        <v>29</v>
      </c>
      <c r="D30" t="s">
        <v>1957</v>
      </c>
      <c r="E30">
        <v>29</v>
      </c>
      <c r="G30">
        <v>29</v>
      </c>
      <c r="I30">
        <v>29</v>
      </c>
      <c r="J30" t="s">
        <v>1958</v>
      </c>
      <c r="K30">
        <v>29</v>
      </c>
      <c r="L30" t="s">
        <v>1959</v>
      </c>
      <c r="M30">
        <v>29</v>
      </c>
      <c r="O30">
        <v>29</v>
      </c>
      <c r="P30" t="s">
        <v>1960</v>
      </c>
      <c r="Q30">
        <v>29</v>
      </c>
      <c r="R30" t="s">
        <v>1961</v>
      </c>
    </row>
    <row r="31" spans="1:18" ht="16.5" customHeight="1">
      <c r="A31">
        <v>30</v>
      </c>
      <c r="C31">
        <v>30</v>
      </c>
      <c r="D31" t="s">
        <v>1962</v>
      </c>
      <c r="E31">
        <v>30</v>
      </c>
      <c r="G31">
        <v>30</v>
      </c>
      <c r="I31">
        <v>30</v>
      </c>
      <c r="J31" t="s">
        <v>1963</v>
      </c>
      <c r="K31">
        <v>30</v>
      </c>
      <c r="L31" t="s">
        <v>1964</v>
      </c>
      <c r="M31">
        <v>30</v>
      </c>
      <c r="O31">
        <v>30</v>
      </c>
      <c r="P31" t="s">
        <v>1965</v>
      </c>
      <c r="Q31">
        <v>30</v>
      </c>
      <c r="R31" t="s">
        <v>1966</v>
      </c>
    </row>
    <row r="32" spans="1:18" ht="16.5" customHeight="1">
      <c r="A32">
        <v>31</v>
      </c>
      <c r="C32">
        <v>31</v>
      </c>
      <c r="D32" t="s">
        <v>509</v>
      </c>
      <c r="E32">
        <v>31</v>
      </c>
      <c r="G32">
        <v>31</v>
      </c>
      <c r="I32">
        <v>31</v>
      </c>
      <c r="J32" t="s">
        <v>1967</v>
      </c>
      <c r="K32">
        <v>31</v>
      </c>
      <c r="L32" t="s">
        <v>811</v>
      </c>
      <c r="M32">
        <v>31</v>
      </c>
      <c r="O32">
        <v>31</v>
      </c>
      <c r="P32" t="s">
        <v>1968</v>
      </c>
      <c r="Q32">
        <v>31</v>
      </c>
      <c r="R32" t="s">
        <v>1969</v>
      </c>
    </row>
    <row r="33" spans="1:18" ht="16.5" customHeight="1">
      <c r="A33">
        <v>32</v>
      </c>
      <c r="C33">
        <v>32</v>
      </c>
      <c r="D33" t="s">
        <v>1970</v>
      </c>
      <c r="E33">
        <v>32</v>
      </c>
      <c r="F33" s="49"/>
      <c r="G33">
        <v>32</v>
      </c>
      <c r="H33" s="49"/>
      <c r="I33">
        <v>32</v>
      </c>
      <c r="J33" t="s">
        <v>1971</v>
      </c>
      <c r="K33">
        <v>32</v>
      </c>
      <c r="L33" t="s">
        <v>1972</v>
      </c>
      <c r="M33">
        <v>32</v>
      </c>
      <c r="O33">
        <v>32</v>
      </c>
      <c r="P33" t="s">
        <v>1973</v>
      </c>
      <c r="Q33">
        <v>32</v>
      </c>
      <c r="R33" t="s">
        <v>1974</v>
      </c>
    </row>
    <row r="34" spans="1:18" ht="16.5" customHeight="1">
      <c r="A34">
        <v>33</v>
      </c>
      <c r="C34">
        <v>33</v>
      </c>
      <c r="D34" t="s">
        <v>1975</v>
      </c>
      <c r="E34">
        <v>33</v>
      </c>
      <c r="G34">
        <v>33</v>
      </c>
      <c r="I34">
        <v>33</v>
      </c>
      <c r="J34" t="s">
        <v>1976</v>
      </c>
      <c r="K34">
        <v>33</v>
      </c>
      <c r="L34" t="s">
        <v>1977</v>
      </c>
      <c r="M34">
        <v>33</v>
      </c>
      <c r="O34">
        <v>33</v>
      </c>
      <c r="P34" t="s">
        <v>1978</v>
      </c>
      <c r="Q34">
        <v>33</v>
      </c>
      <c r="R34" t="s">
        <v>1979</v>
      </c>
    </row>
    <row r="35" spans="1:18" ht="16.5" customHeight="1">
      <c r="A35">
        <v>34</v>
      </c>
      <c r="C35">
        <v>34</v>
      </c>
      <c r="D35" t="s">
        <v>1942</v>
      </c>
      <c r="E35">
        <v>34</v>
      </c>
      <c r="G35">
        <v>34</v>
      </c>
      <c r="I35">
        <v>34</v>
      </c>
      <c r="J35" t="s">
        <v>1980</v>
      </c>
      <c r="K35">
        <v>34</v>
      </c>
      <c r="L35" t="s">
        <v>1981</v>
      </c>
      <c r="M35">
        <v>34</v>
      </c>
      <c r="O35">
        <v>34</v>
      </c>
      <c r="P35" t="s">
        <v>1982</v>
      </c>
      <c r="Q35">
        <v>34</v>
      </c>
      <c r="R35" t="s">
        <v>1983</v>
      </c>
    </row>
    <row r="36" spans="1:18" ht="16.5" customHeight="1">
      <c r="A36">
        <v>35</v>
      </c>
      <c r="C36">
        <v>35</v>
      </c>
      <c r="D36" t="s">
        <v>1952</v>
      </c>
      <c r="E36">
        <v>35</v>
      </c>
      <c r="G36">
        <v>35</v>
      </c>
      <c r="I36">
        <v>35</v>
      </c>
      <c r="J36" t="s">
        <v>1984</v>
      </c>
      <c r="K36">
        <v>35</v>
      </c>
      <c r="L36" t="s">
        <v>1985</v>
      </c>
      <c r="M36">
        <v>35</v>
      </c>
      <c r="O36">
        <v>35</v>
      </c>
      <c r="P36" t="s">
        <v>1986</v>
      </c>
      <c r="Q36">
        <v>35</v>
      </c>
      <c r="R36" t="s">
        <v>1987</v>
      </c>
    </row>
    <row r="37" spans="1:18" ht="16.5" customHeight="1">
      <c r="A37">
        <v>36</v>
      </c>
      <c r="C37">
        <v>36</v>
      </c>
      <c r="E37">
        <v>36</v>
      </c>
      <c r="G37">
        <v>36</v>
      </c>
      <c r="I37">
        <v>36</v>
      </c>
      <c r="J37" t="s">
        <v>1988</v>
      </c>
      <c r="K37">
        <v>36</v>
      </c>
      <c r="L37" t="s">
        <v>1989</v>
      </c>
      <c r="M37">
        <v>36</v>
      </c>
      <c r="O37">
        <v>36</v>
      </c>
      <c r="P37" t="s">
        <v>1990</v>
      </c>
      <c r="Q37">
        <v>36</v>
      </c>
      <c r="R37" t="s">
        <v>1991</v>
      </c>
    </row>
    <row r="38" spans="1:18" ht="16.5" customHeight="1">
      <c r="A38">
        <v>37</v>
      </c>
      <c r="C38">
        <v>37</v>
      </c>
      <c r="E38">
        <v>37</v>
      </c>
      <c r="G38">
        <v>37</v>
      </c>
      <c r="I38">
        <v>37</v>
      </c>
      <c r="J38" t="s">
        <v>1992</v>
      </c>
      <c r="K38">
        <v>37</v>
      </c>
      <c r="L38" t="s">
        <v>1993</v>
      </c>
      <c r="M38">
        <v>37</v>
      </c>
      <c r="O38">
        <v>37</v>
      </c>
      <c r="P38" t="s">
        <v>1994</v>
      </c>
      <c r="Q38">
        <v>37</v>
      </c>
      <c r="R38" t="s">
        <v>1995</v>
      </c>
    </row>
    <row r="39" spans="1:18" ht="16.5" customHeight="1">
      <c r="A39">
        <v>38</v>
      </c>
      <c r="C39">
        <v>38</v>
      </c>
      <c r="E39">
        <v>38</v>
      </c>
      <c r="G39">
        <v>38</v>
      </c>
      <c r="I39">
        <v>38</v>
      </c>
      <c r="J39" t="s">
        <v>1996</v>
      </c>
      <c r="K39">
        <v>38</v>
      </c>
      <c r="L39" t="s">
        <v>1997</v>
      </c>
      <c r="M39">
        <v>38</v>
      </c>
      <c r="O39">
        <v>38</v>
      </c>
      <c r="P39" t="s">
        <v>1998</v>
      </c>
      <c r="Q39">
        <v>38</v>
      </c>
      <c r="R39" t="s">
        <v>1999</v>
      </c>
    </row>
    <row r="40" spans="1:18" ht="16.5" customHeight="1">
      <c r="A40">
        <v>39</v>
      </c>
      <c r="C40">
        <v>39</v>
      </c>
      <c r="E40">
        <v>39</v>
      </c>
      <c r="G40">
        <v>39</v>
      </c>
      <c r="I40">
        <v>39</v>
      </c>
      <c r="J40" t="s">
        <v>2000</v>
      </c>
      <c r="K40">
        <v>39</v>
      </c>
      <c r="L40" t="s">
        <v>2001</v>
      </c>
      <c r="M40">
        <v>39</v>
      </c>
      <c r="O40">
        <v>39</v>
      </c>
      <c r="P40" t="s">
        <v>2002</v>
      </c>
      <c r="Q40">
        <v>39</v>
      </c>
      <c r="R40" t="s">
        <v>2003</v>
      </c>
    </row>
    <row r="41" spans="1:18" ht="16.5" customHeight="1">
      <c r="A41">
        <v>40</v>
      </c>
      <c r="C41">
        <v>40</v>
      </c>
      <c r="E41">
        <v>40</v>
      </c>
      <c r="G41">
        <v>40</v>
      </c>
      <c r="I41">
        <v>40</v>
      </c>
      <c r="J41" t="s">
        <v>2004</v>
      </c>
      <c r="K41">
        <v>40</v>
      </c>
      <c r="L41" t="s">
        <v>990</v>
      </c>
      <c r="M41">
        <v>40</v>
      </c>
      <c r="O41">
        <v>40</v>
      </c>
      <c r="P41" t="s">
        <v>2005</v>
      </c>
      <c r="Q41">
        <v>40</v>
      </c>
      <c r="R41" t="s">
        <v>2006</v>
      </c>
    </row>
    <row r="42" spans="1:18" ht="16.5" customHeight="1">
      <c r="A42">
        <v>41</v>
      </c>
      <c r="C42">
        <v>41</v>
      </c>
      <c r="E42">
        <v>41</v>
      </c>
      <c r="G42">
        <v>41</v>
      </c>
      <c r="I42">
        <v>41</v>
      </c>
      <c r="J42" t="s">
        <v>2007</v>
      </c>
      <c r="K42">
        <v>41</v>
      </c>
      <c r="L42" t="s">
        <v>2008</v>
      </c>
      <c r="M42">
        <v>41</v>
      </c>
      <c r="O42">
        <v>41</v>
      </c>
      <c r="P42" t="s">
        <v>2009</v>
      </c>
      <c r="Q42">
        <v>41</v>
      </c>
      <c r="R42" t="s">
        <v>2010</v>
      </c>
    </row>
    <row r="43" spans="1:18" ht="16.5" customHeight="1">
      <c r="A43">
        <v>42</v>
      </c>
      <c r="C43">
        <v>42</v>
      </c>
      <c r="E43">
        <v>42</v>
      </c>
      <c r="G43">
        <v>42</v>
      </c>
      <c r="I43">
        <v>42</v>
      </c>
      <c r="J43" t="s">
        <v>2011</v>
      </c>
      <c r="K43">
        <v>42</v>
      </c>
      <c r="L43" t="s">
        <v>2012</v>
      </c>
      <c r="M43">
        <v>42</v>
      </c>
      <c r="O43">
        <v>42</v>
      </c>
      <c r="P43" t="s">
        <v>2013</v>
      </c>
      <c r="Q43">
        <v>42</v>
      </c>
      <c r="R43" t="s">
        <v>2014</v>
      </c>
    </row>
    <row r="44" spans="1:18" ht="16.5" customHeight="1">
      <c r="A44">
        <v>43</v>
      </c>
      <c r="C44">
        <v>43</v>
      </c>
      <c r="E44">
        <v>43</v>
      </c>
      <c r="G44">
        <v>43</v>
      </c>
      <c r="I44">
        <v>43</v>
      </c>
      <c r="J44" t="s">
        <v>2015</v>
      </c>
      <c r="K44">
        <v>43</v>
      </c>
      <c r="L44" t="s">
        <v>2016</v>
      </c>
      <c r="M44">
        <v>43</v>
      </c>
      <c r="O44">
        <v>43</v>
      </c>
      <c r="P44" t="s">
        <v>2017</v>
      </c>
      <c r="Q44">
        <v>43</v>
      </c>
      <c r="R44" t="s">
        <v>2018</v>
      </c>
    </row>
    <row r="45" spans="1:18" ht="16.5" customHeight="1">
      <c r="A45">
        <v>44</v>
      </c>
      <c r="C45">
        <v>44</v>
      </c>
      <c r="E45">
        <v>44</v>
      </c>
      <c r="G45">
        <v>44</v>
      </c>
      <c r="I45">
        <v>44</v>
      </c>
      <c r="J45" t="s">
        <v>714</v>
      </c>
      <c r="K45">
        <v>44</v>
      </c>
      <c r="L45" t="s">
        <v>2019</v>
      </c>
      <c r="M45">
        <v>44</v>
      </c>
      <c r="O45">
        <v>44</v>
      </c>
      <c r="P45" t="s">
        <v>2020</v>
      </c>
      <c r="Q45">
        <v>44</v>
      </c>
      <c r="R45" t="s">
        <v>2021</v>
      </c>
    </row>
    <row r="46" spans="1:18" ht="16.5" customHeight="1">
      <c r="A46">
        <v>45</v>
      </c>
      <c r="C46">
        <v>45</v>
      </c>
      <c r="E46">
        <v>45</v>
      </c>
      <c r="G46">
        <v>45</v>
      </c>
      <c r="I46">
        <v>45</v>
      </c>
      <c r="J46" t="s">
        <v>2022</v>
      </c>
      <c r="K46">
        <v>45</v>
      </c>
      <c r="L46" t="s">
        <v>2023</v>
      </c>
      <c r="M46">
        <v>45</v>
      </c>
      <c r="O46">
        <v>45</v>
      </c>
      <c r="P46" t="s">
        <v>2024</v>
      </c>
      <c r="Q46">
        <v>45</v>
      </c>
      <c r="R46" t="s">
        <v>2025</v>
      </c>
    </row>
    <row r="47" spans="1:18" ht="16.5" customHeight="1">
      <c r="A47">
        <v>46</v>
      </c>
      <c r="C47">
        <v>46</v>
      </c>
      <c r="E47">
        <v>46</v>
      </c>
      <c r="G47">
        <v>46</v>
      </c>
      <c r="I47">
        <v>46</v>
      </c>
      <c r="J47" t="s">
        <v>2026</v>
      </c>
      <c r="K47">
        <v>46</v>
      </c>
      <c r="L47" t="s">
        <v>2027</v>
      </c>
      <c r="M47">
        <v>46</v>
      </c>
      <c r="O47">
        <v>46</v>
      </c>
      <c r="P47" t="s">
        <v>2028</v>
      </c>
      <c r="Q47">
        <v>46</v>
      </c>
      <c r="R47" t="s">
        <v>2029</v>
      </c>
    </row>
    <row r="48" spans="1:18" ht="16.5" customHeight="1">
      <c r="A48">
        <v>47</v>
      </c>
      <c r="C48">
        <v>47</v>
      </c>
      <c r="E48">
        <v>47</v>
      </c>
      <c r="G48">
        <v>47</v>
      </c>
      <c r="I48">
        <v>47</v>
      </c>
      <c r="J48" t="s">
        <v>2030</v>
      </c>
      <c r="K48">
        <v>47</v>
      </c>
      <c r="L48" t="s">
        <v>2031</v>
      </c>
      <c r="M48">
        <v>47</v>
      </c>
      <c r="O48">
        <v>47</v>
      </c>
      <c r="P48" t="s">
        <v>2032</v>
      </c>
      <c r="Q48">
        <v>47</v>
      </c>
      <c r="R48" t="s">
        <v>2033</v>
      </c>
    </row>
    <row r="49" spans="1:18" ht="16.5" customHeight="1">
      <c r="A49">
        <v>48</v>
      </c>
      <c r="C49">
        <v>48</v>
      </c>
      <c r="E49">
        <v>48</v>
      </c>
      <c r="G49">
        <v>48</v>
      </c>
      <c r="I49">
        <v>48</v>
      </c>
      <c r="J49" t="s">
        <v>2034</v>
      </c>
      <c r="K49">
        <v>48</v>
      </c>
      <c r="L49" t="s">
        <v>1166</v>
      </c>
      <c r="M49">
        <v>48</v>
      </c>
      <c r="O49">
        <v>48</v>
      </c>
      <c r="P49" t="s">
        <v>2035</v>
      </c>
      <c r="Q49">
        <v>48</v>
      </c>
      <c r="R49" t="s">
        <v>560</v>
      </c>
    </row>
    <row r="50" spans="1:18" ht="16.5" customHeight="1">
      <c r="A50">
        <v>49</v>
      </c>
      <c r="C50">
        <v>49</v>
      </c>
      <c r="E50">
        <v>49</v>
      </c>
      <c r="G50">
        <v>49</v>
      </c>
      <c r="I50">
        <v>49</v>
      </c>
      <c r="J50" t="s">
        <v>2036</v>
      </c>
      <c r="K50">
        <v>49</v>
      </c>
      <c r="L50" t="s">
        <v>2037</v>
      </c>
      <c r="M50">
        <v>49</v>
      </c>
      <c r="O50">
        <v>49</v>
      </c>
      <c r="P50" t="s">
        <v>2038</v>
      </c>
      <c r="Q50">
        <v>49</v>
      </c>
      <c r="R50" t="s">
        <v>2039</v>
      </c>
    </row>
    <row r="51" spans="1:18" ht="16.5" customHeight="1">
      <c r="A51">
        <v>50</v>
      </c>
      <c r="C51">
        <v>50</v>
      </c>
      <c r="E51">
        <v>50</v>
      </c>
      <c r="G51">
        <v>50</v>
      </c>
      <c r="I51">
        <v>50</v>
      </c>
      <c r="J51" t="s">
        <v>2040</v>
      </c>
      <c r="K51">
        <v>50</v>
      </c>
      <c r="L51" t="s">
        <v>2041</v>
      </c>
      <c r="M51">
        <v>50</v>
      </c>
      <c r="O51">
        <v>50</v>
      </c>
      <c r="P51" t="s">
        <v>583</v>
      </c>
      <c r="Q51">
        <v>50</v>
      </c>
      <c r="R51" t="s">
        <v>2042</v>
      </c>
    </row>
    <row r="52" spans="1:18" ht="16.5" customHeight="1">
      <c r="A52">
        <v>51</v>
      </c>
      <c r="C52">
        <v>51</v>
      </c>
      <c r="E52">
        <v>51</v>
      </c>
      <c r="G52">
        <v>51</v>
      </c>
      <c r="I52">
        <v>51</v>
      </c>
      <c r="J52" t="s">
        <v>2043</v>
      </c>
      <c r="K52">
        <v>51</v>
      </c>
      <c r="L52" t="s">
        <v>2044</v>
      </c>
      <c r="M52">
        <v>51</v>
      </c>
      <c r="O52">
        <v>51</v>
      </c>
      <c r="P52" t="s">
        <v>2045</v>
      </c>
      <c r="Q52">
        <v>51</v>
      </c>
      <c r="R52" t="s">
        <v>2046</v>
      </c>
    </row>
    <row r="53" spans="1:18" ht="16.5" customHeight="1">
      <c r="A53">
        <v>52</v>
      </c>
      <c r="C53">
        <v>52</v>
      </c>
      <c r="E53">
        <v>52</v>
      </c>
      <c r="G53">
        <v>52</v>
      </c>
      <c r="I53">
        <v>52</v>
      </c>
      <c r="J53" t="s">
        <v>2047</v>
      </c>
      <c r="K53">
        <v>52</v>
      </c>
      <c r="L53" t="s">
        <v>2048</v>
      </c>
      <c r="M53">
        <v>52</v>
      </c>
      <c r="O53">
        <v>52</v>
      </c>
      <c r="P53" t="s">
        <v>2049</v>
      </c>
      <c r="Q53">
        <v>52</v>
      </c>
      <c r="R53" t="s">
        <v>2050</v>
      </c>
    </row>
    <row r="54" spans="1:18" ht="16.5" customHeight="1">
      <c r="A54">
        <v>53</v>
      </c>
      <c r="C54">
        <v>53</v>
      </c>
      <c r="E54">
        <v>53</v>
      </c>
      <c r="G54">
        <v>53</v>
      </c>
      <c r="I54">
        <v>53</v>
      </c>
      <c r="J54" t="s">
        <v>2051</v>
      </c>
      <c r="K54">
        <v>53</v>
      </c>
      <c r="L54" t="s">
        <v>1220</v>
      </c>
      <c r="M54">
        <v>53</v>
      </c>
      <c r="O54">
        <v>53</v>
      </c>
      <c r="P54" t="s">
        <v>2052</v>
      </c>
      <c r="Q54">
        <v>53</v>
      </c>
      <c r="R54" t="s">
        <v>2053</v>
      </c>
    </row>
    <row r="55" spans="1:18" ht="16.5" customHeight="1">
      <c r="A55">
        <v>54</v>
      </c>
      <c r="C55">
        <v>54</v>
      </c>
      <c r="E55">
        <v>54</v>
      </c>
      <c r="G55">
        <v>54</v>
      </c>
      <c r="I55">
        <v>54</v>
      </c>
      <c r="J55" t="s">
        <v>2054</v>
      </c>
      <c r="K55">
        <v>54</v>
      </c>
      <c r="L55" t="s">
        <v>2055</v>
      </c>
      <c r="M55">
        <v>54</v>
      </c>
      <c r="O55">
        <v>54</v>
      </c>
      <c r="P55" t="s">
        <v>2056</v>
      </c>
      <c r="Q55">
        <v>54</v>
      </c>
      <c r="R55" t="s">
        <v>2057</v>
      </c>
    </row>
    <row r="56" spans="1:18" ht="16.5" customHeight="1">
      <c r="A56">
        <v>55</v>
      </c>
      <c r="C56">
        <v>55</v>
      </c>
      <c r="E56">
        <v>55</v>
      </c>
      <c r="G56">
        <v>55</v>
      </c>
      <c r="I56">
        <v>55</v>
      </c>
      <c r="J56" t="s">
        <v>2058</v>
      </c>
      <c r="K56">
        <v>55</v>
      </c>
      <c r="L56" t="s">
        <v>2059</v>
      </c>
      <c r="M56">
        <v>55</v>
      </c>
      <c r="O56">
        <v>55</v>
      </c>
      <c r="P56" t="s">
        <v>2060</v>
      </c>
      <c r="Q56">
        <v>55</v>
      </c>
      <c r="R56" t="s">
        <v>2061</v>
      </c>
    </row>
    <row r="57" spans="1:18" ht="16.5" customHeight="1">
      <c r="A57">
        <v>56</v>
      </c>
      <c r="C57">
        <v>56</v>
      </c>
      <c r="E57">
        <v>56</v>
      </c>
      <c r="G57">
        <v>56</v>
      </c>
      <c r="I57">
        <v>56</v>
      </c>
      <c r="J57" t="s">
        <v>2062</v>
      </c>
      <c r="K57">
        <v>56</v>
      </c>
      <c r="L57" t="s">
        <v>2063</v>
      </c>
      <c r="M57">
        <v>56</v>
      </c>
      <c r="O57">
        <v>56</v>
      </c>
      <c r="P57" t="s">
        <v>2064</v>
      </c>
      <c r="Q57">
        <v>56</v>
      </c>
      <c r="R57" t="s">
        <v>2065</v>
      </c>
    </row>
    <row r="58" spans="1:18" ht="16.5" customHeight="1">
      <c r="A58">
        <v>57</v>
      </c>
      <c r="C58">
        <v>57</v>
      </c>
      <c r="E58">
        <v>57</v>
      </c>
      <c r="G58">
        <v>57</v>
      </c>
      <c r="I58">
        <v>57</v>
      </c>
      <c r="J58" t="s">
        <v>2066</v>
      </c>
      <c r="K58">
        <v>57</v>
      </c>
      <c r="L58" t="s">
        <v>2067</v>
      </c>
      <c r="M58">
        <v>57</v>
      </c>
      <c r="O58">
        <v>57</v>
      </c>
      <c r="P58" t="s">
        <v>2068</v>
      </c>
      <c r="Q58">
        <v>57</v>
      </c>
      <c r="R58" t="s">
        <v>2069</v>
      </c>
    </row>
    <row r="59" spans="1:18" ht="16.5" customHeight="1">
      <c r="A59">
        <v>58</v>
      </c>
      <c r="C59">
        <v>58</v>
      </c>
      <c r="E59">
        <v>58</v>
      </c>
      <c r="G59">
        <v>58</v>
      </c>
      <c r="I59">
        <v>58</v>
      </c>
      <c r="J59" t="s">
        <v>2070</v>
      </c>
      <c r="K59">
        <v>58</v>
      </c>
      <c r="L59" t="s">
        <v>2071</v>
      </c>
      <c r="M59">
        <v>58</v>
      </c>
      <c r="O59">
        <v>58</v>
      </c>
      <c r="P59" t="s">
        <v>2072</v>
      </c>
      <c r="Q59">
        <v>58</v>
      </c>
      <c r="R59" t="s">
        <v>2073</v>
      </c>
    </row>
    <row r="60" spans="1:18" ht="16.5" customHeight="1">
      <c r="A60">
        <v>59</v>
      </c>
      <c r="C60">
        <v>59</v>
      </c>
      <c r="E60">
        <v>59</v>
      </c>
      <c r="G60">
        <v>59</v>
      </c>
      <c r="I60">
        <v>59</v>
      </c>
      <c r="J60" t="s">
        <v>2074</v>
      </c>
      <c r="K60">
        <v>59</v>
      </c>
      <c r="L60" t="s">
        <v>2075</v>
      </c>
      <c r="M60">
        <v>59</v>
      </c>
      <c r="O60">
        <v>59</v>
      </c>
      <c r="P60" t="s">
        <v>2076</v>
      </c>
      <c r="Q60">
        <v>59</v>
      </c>
      <c r="R60" t="s">
        <v>2077</v>
      </c>
    </row>
    <row r="61" spans="1:18" ht="16.5" customHeight="1">
      <c r="A61">
        <v>60</v>
      </c>
      <c r="C61">
        <v>60</v>
      </c>
      <c r="E61">
        <v>60</v>
      </c>
      <c r="G61">
        <v>60</v>
      </c>
      <c r="I61">
        <v>60</v>
      </c>
      <c r="J61" t="s">
        <v>2078</v>
      </c>
      <c r="K61">
        <v>60</v>
      </c>
      <c r="L61" t="s">
        <v>2079</v>
      </c>
      <c r="M61">
        <v>60</v>
      </c>
      <c r="O61">
        <v>60</v>
      </c>
      <c r="P61" t="s">
        <v>2080</v>
      </c>
      <c r="Q61">
        <v>60</v>
      </c>
      <c r="R61" t="s">
        <v>2081</v>
      </c>
    </row>
    <row r="62" spans="1:18" ht="16.5" customHeight="1">
      <c r="A62">
        <v>61</v>
      </c>
      <c r="C62">
        <v>61</v>
      </c>
      <c r="E62">
        <v>61</v>
      </c>
      <c r="G62">
        <v>61</v>
      </c>
      <c r="I62">
        <v>61</v>
      </c>
      <c r="J62" t="s">
        <v>2082</v>
      </c>
      <c r="K62">
        <v>61</v>
      </c>
      <c r="L62" t="s">
        <v>2083</v>
      </c>
      <c r="M62">
        <v>61</v>
      </c>
      <c r="O62">
        <v>61</v>
      </c>
      <c r="P62" t="s">
        <v>2084</v>
      </c>
      <c r="Q62">
        <v>61</v>
      </c>
      <c r="R62" t="s">
        <v>745</v>
      </c>
    </row>
    <row r="63" spans="1:18" ht="16.5" customHeight="1">
      <c r="A63">
        <v>62</v>
      </c>
      <c r="C63">
        <v>62</v>
      </c>
      <c r="E63">
        <v>62</v>
      </c>
      <c r="G63">
        <v>62</v>
      </c>
      <c r="I63">
        <v>62</v>
      </c>
      <c r="J63" t="s">
        <v>2085</v>
      </c>
      <c r="K63">
        <v>62</v>
      </c>
      <c r="L63" t="s">
        <v>2083</v>
      </c>
      <c r="M63">
        <v>62</v>
      </c>
      <c r="O63">
        <v>62</v>
      </c>
      <c r="P63" t="s">
        <v>2086</v>
      </c>
      <c r="Q63">
        <v>62</v>
      </c>
      <c r="R63" t="s">
        <v>745</v>
      </c>
    </row>
    <row r="64" spans="1:18" ht="16.5" customHeight="1">
      <c r="A64">
        <v>63</v>
      </c>
      <c r="C64">
        <v>63</v>
      </c>
      <c r="E64">
        <v>63</v>
      </c>
      <c r="G64">
        <v>63</v>
      </c>
      <c r="I64">
        <v>63</v>
      </c>
      <c r="J64" t="s">
        <v>2087</v>
      </c>
      <c r="K64">
        <v>63</v>
      </c>
      <c r="L64" t="s">
        <v>2088</v>
      </c>
      <c r="M64">
        <v>63</v>
      </c>
      <c r="O64">
        <v>63</v>
      </c>
      <c r="P64" t="s">
        <v>2089</v>
      </c>
      <c r="Q64">
        <v>63</v>
      </c>
      <c r="R64" t="s">
        <v>2090</v>
      </c>
    </row>
    <row r="65" spans="1:18" ht="16.5" customHeight="1">
      <c r="A65">
        <v>64</v>
      </c>
      <c r="C65">
        <v>64</v>
      </c>
      <c r="E65">
        <v>64</v>
      </c>
      <c r="G65">
        <v>64</v>
      </c>
      <c r="I65">
        <v>64</v>
      </c>
      <c r="J65" t="s">
        <v>2091</v>
      </c>
      <c r="K65">
        <v>64</v>
      </c>
      <c r="L65" t="s">
        <v>2092</v>
      </c>
      <c r="M65">
        <v>64</v>
      </c>
      <c r="O65">
        <v>64</v>
      </c>
      <c r="P65" t="s">
        <v>2093</v>
      </c>
      <c r="Q65">
        <v>64</v>
      </c>
      <c r="R65" t="s">
        <v>2094</v>
      </c>
    </row>
    <row r="66" spans="1:18" ht="16.5" customHeight="1">
      <c r="A66">
        <v>65</v>
      </c>
      <c r="C66">
        <v>65</v>
      </c>
      <c r="E66">
        <v>65</v>
      </c>
      <c r="G66">
        <v>65</v>
      </c>
      <c r="I66">
        <v>65</v>
      </c>
      <c r="J66" t="s">
        <v>2095</v>
      </c>
      <c r="K66">
        <v>65</v>
      </c>
      <c r="L66" t="s">
        <v>2092</v>
      </c>
      <c r="M66">
        <v>65</v>
      </c>
      <c r="O66">
        <v>65</v>
      </c>
      <c r="P66" t="s">
        <v>2096</v>
      </c>
      <c r="Q66">
        <v>65</v>
      </c>
      <c r="R66" t="s">
        <v>2097</v>
      </c>
    </row>
    <row r="67" spans="1:18" ht="16.5" customHeight="1">
      <c r="A67">
        <v>66</v>
      </c>
      <c r="C67">
        <v>66</v>
      </c>
      <c r="E67">
        <v>66</v>
      </c>
      <c r="G67">
        <v>66</v>
      </c>
      <c r="I67">
        <v>66</v>
      </c>
      <c r="J67" t="s">
        <v>2098</v>
      </c>
      <c r="K67">
        <v>66</v>
      </c>
      <c r="L67" t="s">
        <v>2099</v>
      </c>
      <c r="M67">
        <v>66</v>
      </c>
      <c r="O67">
        <v>66</v>
      </c>
      <c r="P67" t="s">
        <v>2100</v>
      </c>
      <c r="Q67">
        <v>66</v>
      </c>
      <c r="R67" t="s">
        <v>2101</v>
      </c>
    </row>
    <row r="68" spans="1:18" ht="16.5" customHeight="1">
      <c r="A68">
        <v>67</v>
      </c>
      <c r="C68">
        <v>67</v>
      </c>
      <c r="E68">
        <v>67</v>
      </c>
      <c r="G68">
        <v>67</v>
      </c>
      <c r="I68">
        <v>67</v>
      </c>
      <c r="J68" t="s">
        <v>2102</v>
      </c>
      <c r="K68">
        <v>67</v>
      </c>
      <c r="L68" t="s">
        <v>2103</v>
      </c>
      <c r="M68">
        <v>67</v>
      </c>
      <c r="O68">
        <v>67</v>
      </c>
      <c r="P68" t="s">
        <v>2104</v>
      </c>
      <c r="Q68">
        <v>67</v>
      </c>
      <c r="R68" t="s">
        <v>2105</v>
      </c>
    </row>
    <row r="69" spans="1:18" ht="16.5" customHeight="1">
      <c r="A69">
        <v>68</v>
      </c>
      <c r="C69">
        <v>68</v>
      </c>
      <c r="E69">
        <v>68</v>
      </c>
      <c r="G69">
        <v>68</v>
      </c>
      <c r="I69">
        <v>68</v>
      </c>
      <c r="J69" t="s">
        <v>2106</v>
      </c>
      <c r="K69">
        <v>68</v>
      </c>
      <c r="L69" t="s">
        <v>2107</v>
      </c>
      <c r="M69">
        <v>68</v>
      </c>
      <c r="O69">
        <v>68</v>
      </c>
      <c r="P69" t="s">
        <v>2108</v>
      </c>
      <c r="Q69">
        <v>68</v>
      </c>
      <c r="R69" t="s">
        <v>2109</v>
      </c>
    </row>
    <row r="70" spans="1:18" ht="16.5" customHeight="1">
      <c r="A70">
        <v>69</v>
      </c>
      <c r="C70">
        <v>69</v>
      </c>
      <c r="E70">
        <v>69</v>
      </c>
      <c r="G70">
        <v>69</v>
      </c>
      <c r="I70">
        <v>69</v>
      </c>
      <c r="J70" t="s">
        <v>2110</v>
      </c>
      <c r="K70">
        <v>69</v>
      </c>
      <c r="L70" t="s">
        <v>2111</v>
      </c>
      <c r="M70">
        <v>69</v>
      </c>
      <c r="O70">
        <v>69</v>
      </c>
      <c r="P70" t="s">
        <v>2112</v>
      </c>
      <c r="Q70">
        <v>69</v>
      </c>
      <c r="R70" t="s">
        <v>2113</v>
      </c>
    </row>
    <row r="71" spans="1:18" ht="16.5" customHeight="1">
      <c r="A71">
        <v>70</v>
      </c>
      <c r="C71">
        <v>70</v>
      </c>
      <c r="E71">
        <v>70</v>
      </c>
      <c r="G71">
        <v>70</v>
      </c>
      <c r="I71">
        <v>70</v>
      </c>
      <c r="J71" t="s">
        <v>2114</v>
      </c>
      <c r="K71">
        <v>70</v>
      </c>
      <c r="L71" t="s">
        <v>2111</v>
      </c>
      <c r="M71">
        <v>70</v>
      </c>
      <c r="O71">
        <v>70</v>
      </c>
      <c r="P71" t="s">
        <v>2115</v>
      </c>
      <c r="Q71">
        <v>70</v>
      </c>
      <c r="R71" t="s">
        <v>2116</v>
      </c>
    </row>
    <row r="72" spans="1:18" ht="16.5" customHeight="1">
      <c r="A72">
        <v>71</v>
      </c>
      <c r="C72">
        <v>71</v>
      </c>
      <c r="E72">
        <v>71</v>
      </c>
      <c r="G72">
        <v>71</v>
      </c>
      <c r="I72">
        <v>71</v>
      </c>
      <c r="J72" t="s">
        <v>2117</v>
      </c>
      <c r="K72">
        <v>71</v>
      </c>
      <c r="L72" t="s">
        <v>1340</v>
      </c>
      <c r="M72">
        <v>71</v>
      </c>
      <c r="O72">
        <v>71</v>
      </c>
      <c r="P72" t="s">
        <v>2118</v>
      </c>
      <c r="Q72">
        <v>71</v>
      </c>
      <c r="R72" t="s">
        <v>2119</v>
      </c>
    </row>
    <row r="73" spans="1:18" ht="16.5" customHeight="1">
      <c r="A73">
        <v>72</v>
      </c>
      <c r="C73">
        <v>72</v>
      </c>
      <c r="E73">
        <v>72</v>
      </c>
      <c r="G73">
        <v>72</v>
      </c>
      <c r="I73">
        <v>72</v>
      </c>
      <c r="J73" t="s">
        <v>2120</v>
      </c>
      <c r="K73">
        <v>72</v>
      </c>
      <c r="L73" t="s">
        <v>2121</v>
      </c>
      <c r="M73">
        <v>72</v>
      </c>
      <c r="O73">
        <v>72</v>
      </c>
      <c r="P73" t="s">
        <v>2122</v>
      </c>
      <c r="Q73">
        <v>72</v>
      </c>
      <c r="R73" t="s">
        <v>2123</v>
      </c>
    </row>
    <row r="74" spans="1:18" ht="16.5" customHeight="1">
      <c r="A74">
        <v>73</v>
      </c>
      <c r="C74">
        <v>73</v>
      </c>
      <c r="E74">
        <v>73</v>
      </c>
      <c r="G74">
        <v>73</v>
      </c>
      <c r="I74">
        <v>73</v>
      </c>
      <c r="J74" t="s">
        <v>2124</v>
      </c>
      <c r="K74">
        <v>73</v>
      </c>
      <c r="L74" t="s">
        <v>2125</v>
      </c>
      <c r="M74">
        <v>73</v>
      </c>
      <c r="O74">
        <v>73</v>
      </c>
      <c r="P74" t="s">
        <v>2126</v>
      </c>
      <c r="Q74">
        <v>73</v>
      </c>
      <c r="R74" t="s">
        <v>2127</v>
      </c>
    </row>
    <row r="75" spans="1:18" ht="16.5" customHeight="1">
      <c r="A75">
        <v>74</v>
      </c>
      <c r="C75">
        <v>74</v>
      </c>
      <c r="E75">
        <v>74</v>
      </c>
      <c r="G75">
        <v>74</v>
      </c>
      <c r="I75">
        <v>74</v>
      </c>
      <c r="J75" t="s">
        <v>2128</v>
      </c>
      <c r="K75">
        <v>74</v>
      </c>
      <c r="L75" t="s">
        <v>2129</v>
      </c>
      <c r="M75">
        <v>74</v>
      </c>
      <c r="O75">
        <v>74</v>
      </c>
      <c r="P75" t="s">
        <v>2130</v>
      </c>
      <c r="Q75">
        <v>74</v>
      </c>
      <c r="R75" t="s">
        <v>2131</v>
      </c>
    </row>
    <row r="76" spans="1:18" ht="16.5" customHeight="1">
      <c r="A76">
        <v>75</v>
      </c>
      <c r="C76">
        <v>75</v>
      </c>
      <c r="E76">
        <v>75</v>
      </c>
      <c r="G76">
        <v>75</v>
      </c>
      <c r="I76">
        <v>75</v>
      </c>
      <c r="J76" t="s">
        <v>2027</v>
      </c>
      <c r="K76">
        <v>75</v>
      </c>
      <c r="L76" t="s">
        <v>1354</v>
      </c>
      <c r="M76">
        <v>75</v>
      </c>
      <c r="O76">
        <v>75</v>
      </c>
      <c r="P76" t="s">
        <v>2132</v>
      </c>
      <c r="Q76">
        <v>75</v>
      </c>
      <c r="R76" t="s">
        <v>2131</v>
      </c>
    </row>
    <row r="77" spans="1:18" ht="16.5" customHeight="1">
      <c r="A77">
        <v>76</v>
      </c>
      <c r="C77">
        <v>76</v>
      </c>
      <c r="E77">
        <v>76</v>
      </c>
      <c r="G77">
        <v>76</v>
      </c>
      <c r="I77">
        <v>76</v>
      </c>
      <c r="J77" t="s">
        <v>897</v>
      </c>
      <c r="K77">
        <v>76</v>
      </c>
      <c r="L77" t="s">
        <v>2133</v>
      </c>
      <c r="M77">
        <v>76</v>
      </c>
      <c r="O77">
        <v>76</v>
      </c>
      <c r="P77" t="s">
        <v>2134</v>
      </c>
      <c r="Q77">
        <v>76</v>
      </c>
      <c r="R77" t="s">
        <v>2135</v>
      </c>
    </row>
    <row r="78" spans="1:18" ht="16.5" customHeight="1">
      <c r="A78">
        <v>77</v>
      </c>
      <c r="C78">
        <v>77</v>
      </c>
      <c r="E78">
        <v>77</v>
      </c>
      <c r="G78">
        <v>77</v>
      </c>
      <c r="I78">
        <v>77</v>
      </c>
      <c r="J78" t="s">
        <v>2136</v>
      </c>
      <c r="K78">
        <v>77</v>
      </c>
      <c r="L78" t="s">
        <v>2137</v>
      </c>
      <c r="M78">
        <v>77</v>
      </c>
      <c r="O78">
        <v>77</v>
      </c>
      <c r="P78" t="s">
        <v>2138</v>
      </c>
      <c r="Q78">
        <v>77</v>
      </c>
      <c r="R78" t="s">
        <v>2139</v>
      </c>
    </row>
    <row r="79" spans="1:18" ht="16.5" customHeight="1">
      <c r="A79">
        <v>78</v>
      </c>
      <c r="C79">
        <v>78</v>
      </c>
      <c r="E79">
        <v>78</v>
      </c>
      <c r="G79">
        <v>78</v>
      </c>
      <c r="I79">
        <v>78</v>
      </c>
      <c r="J79" t="s">
        <v>2140</v>
      </c>
      <c r="K79">
        <v>78</v>
      </c>
      <c r="L79" t="s">
        <v>2141</v>
      </c>
      <c r="M79">
        <v>78</v>
      </c>
      <c r="O79">
        <v>78</v>
      </c>
      <c r="P79" t="s">
        <v>2142</v>
      </c>
      <c r="Q79">
        <v>78</v>
      </c>
      <c r="R79" t="s">
        <v>2143</v>
      </c>
    </row>
    <row r="80" spans="1:18" ht="16.5" customHeight="1">
      <c r="A80">
        <v>79</v>
      </c>
      <c r="C80">
        <v>79</v>
      </c>
      <c r="E80">
        <v>79</v>
      </c>
      <c r="G80">
        <v>79</v>
      </c>
      <c r="I80">
        <v>79</v>
      </c>
      <c r="J80" t="s">
        <v>2144</v>
      </c>
      <c r="K80">
        <v>79</v>
      </c>
      <c r="L80" t="s">
        <v>2145</v>
      </c>
      <c r="M80">
        <v>79</v>
      </c>
      <c r="O80">
        <v>79</v>
      </c>
      <c r="P80" t="s">
        <v>2146</v>
      </c>
      <c r="Q80">
        <v>79</v>
      </c>
      <c r="R80" t="s">
        <v>2147</v>
      </c>
    </row>
    <row r="81" spans="1:18" ht="16.5" customHeight="1">
      <c r="A81">
        <v>80</v>
      </c>
      <c r="C81">
        <v>80</v>
      </c>
      <c r="E81">
        <v>80</v>
      </c>
      <c r="G81">
        <v>80</v>
      </c>
      <c r="I81">
        <v>80</v>
      </c>
      <c r="J81" t="s">
        <v>2148</v>
      </c>
      <c r="K81">
        <v>80</v>
      </c>
      <c r="L81" t="s">
        <v>2149</v>
      </c>
      <c r="M81">
        <v>80</v>
      </c>
      <c r="O81">
        <v>80</v>
      </c>
      <c r="P81" t="s">
        <v>2150</v>
      </c>
      <c r="Q81">
        <v>80</v>
      </c>
      <c r="R81" t="s">
        <v>2151</v>
      </c>
    </row>
    <row r="82" spans="1:18" ht="16.5" customHeight="1">
      <c r="A82">
        <v>81</v>
      </c>
      <c r="C82">
        <v>81</v>
      </c>
      <c r="E82">
        <v>81</v>
      </c>
      <c r="G82">
        <v>81</v>
      </c>
      <c r="I82">
        <v>81</v>
      </c>
      <c r="J82" t="s">
        <v>2152</v>
      </c>
      <c r="K82">
        <v>81</v>
      </c>
      <c r="L82" t="s">
        <v>1402</v>
      </c>
      <c r="M82">
        <v>81</v>
      </c>
      <c r="O82">
        <v>81</v>
      </c>
      <c r="P82" t="s">
        <v>2153</v>
      </c>
      <c r="Q82">
        <v>81</v>
      </c>
      <c r="R82" t="s">
        <v>2154</v>
      </c>
    </row>
    <row r="83" spans="1:18" ht="16.5" customHeight="1">
      <c r="A83">
        <v>82</v>
      </c>
      <c r="C83">
        <v>82</v>
      </c>
      <c r="E83">
        <v>82</v>
      </c>
      <c r="G83">
        <v>82</v>
      </c>
      <c r="I83">
        <v>82</v>
      </c>
      <c r="J83" t="s">
        <v>2155</v>
      </c>
      <c r="K83">
        <v>82</v>
      </c>
      <c r="L83" t="s">
        <v>1402</v>
      </c>
      <c r="M83">
        <v>82</v>
      </c>
      <c r="O83">
        <v>82</v>
      </c>
      <c r="P83" t="s">
        <v>2156</v>
      </c>
      <c r="Q83">
        <v>82</v>
      </c>
      <c r="R83" t="s">
        <v>2157</v>
      </c>
    </row>
    <row r="84" spans="1:18" ht="16.5" customHeight="1">
      <c r="A84">
        <v>83</v>
      </c>
      <c r="C84">
        <v>83</v>
      </c>
      <c r="E84">
        <v>83</v>
      </c>
      <c r="G84">
        <v>83</v>
      </c>
      <c r="I84">
        <v>83</v>
      </c>
      <c r="J84" t="s">
        <v>2158</v>
      </c>
      <c r="K84">
        <v>83</v>
      </c>
      <c r="L84" t="s">
        <v>2159</v>
      </c>
      <c r="M84">
        <v>83</v>
      </c>
      <c r="O84">
        <v>83</v>
      </c>
      <c r="P84" t="s">
        <v>2160</v>
      </c>
      <c r="Q84">
        <v>83</v>
      </c>
      <c r="R84" t="s">
        <v>2161</v>
      </c>
    </row>
    <row r="85" spans="9:18" ht="16.5" customHeight="1">
      <c r="I85">
        <v>84</v>
      </c>
      <c r="J85" t="s">
        <v>2162</v>
      </c>
      <c r="K85">
        <v>84</v>
      </c>
      <c r="L85" t="s">
        <v>2163</v>
      </c>
      <c r="M85">
        <v>84</v>
      </c>
      <c r="O85">
        <v>84</v>
      </c>
      <c r="P85" t="s">
        <v>2164</v>
      </c>
      <c r="Q85">
        <v>84</v>
      </c>
      <c r="R85" t="s">
        <v>2165</v>
      </c>
    </row>
    <row r="86" spans="9:18" ht="16.5" customHeight="1">
      <c r="I86">
        <v>85</v>
      </c>
      <c r="J86" t="s">
        <v>2166</v>
      </c>
      <c r="K86">
        <v>85</v>
      </c>
      <c r="L86" t="s">
        <v>2167</v>
      </c>
      <c r="M86">
        <v>85</v>
      </c>
      <c r="O86">
        <v>85</v>
      </c>
      <c r="P86" t="s">
        <v>2168</v>
      </c>
      <c r="Q86">
        <v>85</v>
      </c>
      <c r="R86" t="s">
        <v>2169</v>
      </c>
    </row>
    <row r="87" spans="9:18" ht="16.5" customHeight="1">
      <c r="I87">
        <v>86</v>
      </c>
      <c r="J87" t="s">
        <v>1033</v>
      </c>
      <c r="K87">
        <v>86</v>
      </c>
      <c r="L87" t="s">
        <v>2170</v>
      </c>
      <c r="M87">
        <v>86</v>
      </c>
      <c r="O87">
        <v>86</v>
      </c>
      <c r="P87" t="s">
        <v>2171</v>
      </c>
      <c r="Q87">
        <v>86</v>
      </c>
      <c r="R87" t="s">
        <v>2172</v>
      </c>
    </row>
    <row r="88" spans="9:18" ht="16.5" customHeight="1">
      <c r="I88">
        <v>87</v>
      </c>
      <c r="J88" t="s">
        <v>2173</v>
      </c>
      <c r="K88">
        <v>87</v>
      </c>
      <c r="L88" t="s">
        <v>2174</v>
      </c>
      <c r="M88">
        <v>87</v>
      </c>
      <c r="O88">
        <v>87</v>
      </c>
      <c r="P88" t="s">
        <v>2175</v>
      </c>
      <c r="Q88">
        <v>87</v>
      </c>
      <c r="R88" t="s">
        <v>884</v>
      </c>
    </row>
    <row r="89" spans="9:18" ht="16.5" customHeight="1">
      <c r="I89">
        <v>88</v>
      </c>
      <c r="J89" t="s">
        <v>2176</v>
      </c>
      <c r="K89">
        <v>88</v>
      </c>
      <c r="L89" t="s">
        <v>2177</v>
      </c>
      <c r="M89">
        <v>88</v>
      </c>
      <c r="O89">
        <v>88</v>
      </c>
      <c r="P89" t="s">
        <v>2178</v>
      </c>
      <c r="Q89">
        <v>88</v>
      </c>
      <c r="R89" t="s">
        <v>2179</v>
      </c>
    </row>
    <row r="90" spans="9:18" ht="16.5" customHeight="1">
      <c r="I90">
        <v>89</v>
      </c>
      <c r="J90" t="s">
        <v>2180</v>
      </c>
      <c r="K90">
        <v>89</v>
      </c>
      <c r="L90" t="s">
        <v>2181</v>
      </c>
      <c r="M90">
        <v>89</v>
      </c>
      <c r="O90">
        <v>89</v>
      </c>
      <c r="P90" t="s">
        <v>2182</v>
      </c>
      <c r="Q90">
        <v>89</v>
      </c>
      <c r="R90" t="s">
        <v>2183</v>
      </c>
    </row>
    <row r="91" spans="9:18" ht="16.5" customHeight="1">
      <c r="I91">
        <v>90</v>
      </c>
      <c r="J91" t="s">
        <v>2184</v>
      </c>
      <c r="K91">
        <v>90</v>
      </c>
      <c r="L91" t="s">
        <v>2185</v>
      </c>
      <c r="M91">
        <v>90</v>
      </c>
      <c r="O91">
        <v>90</v>
      </c>
      <c r="P91" t="s">
        <v>2186</v>
      </c>
      <c r="Q91">
        <v>90</v>
      </c>
      <c r="R91" t="s">
        <v>2187</v>
      </c>
    </row>
    <row r="92" spans="9:18" ht="16.5" customHeight="1">
      <c r="I92">
        <v>91</v>
      </c>
      <c r="J92" t="s">
        <v>2188</v>
      </c>
      <c r="K92">
        <v>91</v>
      </c>
      <c r="L92" t="s">
        <v>1440</v>
      </c>
      <c r="M92">
        <v>91</v>
      </c>
      <c r="O92">
        <v>91</v>
      </c>
      <c r="P92" t="s">
        <v>2189</v>
      </c>
      <c r="Q92">
        <v>91</v>
      </c>
      <c r="R92" t="s">
        <v>2190</v>
      </c>
    </row>
    <row r="93" spans="9:18" ht="16.5" customHeight="1">
      <c r="I93">
        <v>92</v>
      </c>
      <c r="J93" t="s">
        <v>2191</v>
      </c>
      <c r="K93">
        <v>92</v>
      </c>
      <c r="L93" t="s">
        <v>2192</v>
      </c>
      <c r="M93">
        <v>92</v>
      </c>
      <c r="O93">
        <v>92</v>
      </c>
      <c r="P93" t="s">
        <v>2193</v>
      </c>
      <c r="Q93">
        <v>92</v>
      </c>
      <c r="R93" t="s">
        <v>2194</v>
      </c>
    </row>
    <row r="94" spans="9:18" ht="16.5" customHeight="1">
      <c r="I94">
        <v>93</v>
      </c>
      <c r="J94" t="s">
        <v>2195</v>
      </c>
      <c r="K94">
        <v>93</v>
      </c>
      <c r="L94" t="s">
        <v>2196</v>
      </c>
      <c r="M94">
        <v>93</v>
      </c>
      <c r="O94">
        <v>93</v>
      </c>
      <c r="P94" t="s">
        <v>2197</v>
      </c>
      <c r="Q94">
        <v>93</v>
      </c>
      <c r="R94" t="s">
        <v>2198</v>
      </c>
    </row>
    <row r="95" spans="9:18" ht="16.5" customHeight="1">
      <c r="I95">
        <v>94</v>
      </c>
      <c r="J95" t="s">
        <v>2199</v>
      </c>
      <c r="K95">
        <v>94</v>
      </c>
      <c r="L95" t="s">
        <v>1476</v>
      </c>
      <c r="M95">
        <v>94</v>
      </c>
      <c r="O95">
        <v>94</v>
      </c>
      <c r="P95" t="s">
        <v>2200</v>
      </c>
      <c r="Q95">
        <v>94</v>
      </c>
      <c r="R95" t="s">
        <v>2201</v>
      </c>
    </row>
    <row r="96" spans="9:18" ht="16.5" customHeight="1">
      <c r="I96">
        <v>95</v>
      </c>
      <c r="J96" t="s">
        <v>2202</v>
      </c>
      <c r="K96">
        <v>95</v>
      </c>
      <c r="L96" t="s">
        <v>2203</v>
      </c>
      <c r="M96">
        <v>95</v>
      </c>
      <c r="O96">
        <v>95</v>
      </c>
      <c r="P96" t="s">
        <v>2204</v>
      </c>
      <c r="Q96">
        <v>95</v>
      </c>
      <c r="R96" t="s">
        <v>2205</v>
      </c>
    </row>
    <row r="97" spans="9:18" ht="16.5" customHeight="1">
      <c r="I97">
        <v>96</v>
      </c>
      <c r="J97" t="s">
        <v>2206</v>
      </c>
      <c r="K97">
        <v>96</v>
      </c>
      <c r="L97" t="s">
        <v>2207</v>
      </c>
      <c r="M97">
        <v>96</v>
      </c>
      <c r="O97">
        <v>96</v>
      </c>
      <c r="P97" t="s">
        <v>2208</v>
      </c>
      <c r="Q97">
        <v>96</v>
      </c>
      <c r="R97" t="s">
        <v>2209</v>
      </c>
    </row>
    <row r="98" spans="9:18" ht="16.5" customHeight="1">
      <c r="I98">
        <v>97</v>
      </c>
      <c r="J98" t="s">
        <v>2210</v>
      </c>
      <c r="K98">
        <v>97</v>
      </c>
      <c r="L98" t="s">
        <v>2211</v>
      </c>
      <c r="M98">
        <v>97</v>
      </c>
      <c r="O98">
        <v>97</v>
      </c>
      <c r="P98" t="s">
        <v>2212</v>
      </c>
      <c r="Q98">
        <v>97</v>
      </c>
      <c r="R98" t="s">
        <v>2213</v>
      </c>
    </row>
    <row r="99" spans="9:18" ht="14.25">
      <c r="I99">
        <v>98</v>
      </c>
      <c r="J99" t="s">
        <v>2214</v>
      </c>
      <c r="K99">
        <v>98</v>
      </c>
      <c r="L99" t="s">
        <v>2215</v>
      </c>
      <c r="M99">
        <v>98</v>
      </c>
      <c r="O99">
        <v>98</v>
      </c>
      <c r="P99" t="s">
        <v>2216</v>
      </c>
      <c r="Q99">
        <v>98</v>
      </c>
      <c r="R99" t="s">
        <v>2217</v>
      </c>
    </row>
    <row r="100" spans="9:18" ht="14.25">
      <c r="I100">
        <v>99</v>
      </c>
      <c r="J100" t="s">
        <v>2218</v>
      </c>
      <c r="K100">
        <v>99</v>
      </c>
      <c r="L100" t="s">
        <v>2219</v>
      </c>
      <c r="M100">
        <v>99</v>
      </c>
      <c r="O100">
        <v>99</v>
      </c>
      <c r="P100" t="s">
        <v>955</v>
      </c>
      <c r="Q100">
        <v>99</v>
      </c>
      <c r="R100" t="s">
        <v>2220</v>
      </c>
    </row>
    <row r="101" spans="9:18" ht="14.25">
      <c r="I101">
        <v>100</v>
      </c>
      <c r="J101" t="s">
        <v>2221</v>
      </c>
      <c r="K101">
        <v>100</v>
      </c>
      <c r="L101" t="s">
        <v>2222</v>
      </c>
      <c r="M101">
        <v>100</v>
      </c>
      <c r="O101">
        <v>100</v>
      </c>
      <c r="P101" t="s">
        <v>2223</v>
      </c>
      <c r="Q101">
        <v>100</v>
      </c>
      <c r="R101" t="s">
        <v>2224</v>
      </c>
    </row>
    <row r="102" spans="9:18" ht="14.25">
      <c r="I102">
        <v>101</v>
      </c>
      <c r="J102" t="s">
        <v>2225</v>
      </c>
      <c r="K102">
        <v>101</v>
      </c>
      <c r="L102" t="s">
        <v>1526</v>
      </c>
      <c r="M102">
        <v>101</v>
      </c>
      <c r="O102">
        <v>101</v>
      </c>
      <c r="P102" t="s">
        <v>2226</v>
      </c>
      <c r="Q102">
        <v>101</v>
      </c>
      <c r="R102" t="s">
        <v>2227</v>
      </c>
    </row>
    <row r="103" spans="9:18" ht="14.25">
      <c r="I103">
        <v>102</v>
      </c>
      <c r="J103" t="s">
        <v>1198</v>
      </c>
      <c r="K103">
        <v>102</v>
      </c>
      <c r="L103" t="s">
        <v>2228</v>
      </c>
      <c r="M103">
        <v>102</v>
      </c>
      <c r="O103">
        <v>102</v>
      </c>
      <c r="P103" t="s">
        <v>2229</v>
      </c>
      <c r="Q103">
        <v>102</v>
      </c>
      <c r="R103" t="s">
        <v>2230</v>
      </c>
    </row>
    <row r="104" spans="9:18" ht="14.25">
      <c r="I104">
        <v>103</v>
      </c>
      <c r="J104" t="s">
        <v>2231</v>
      </c>
      <c r="K104">
        <v>103</v>
      </c>
      <c r="L104" t="s">
        <v>2232</v>
      </c>
      <c r="M104">
        <v>103</v>
      </c>
      <c r="O104">
        <v>103</v>
      </c>
      <c r="P104" t="s">
        <v>2233</v>
      </c>
      <c r="Q104">
        <v>103</v>
      </c>
      <c r="R104" t="s">
        <v>2234</v>
      </c>
    </row>
    <row r="105" spans="9:18" ht="14.25">
      <c r="I105">
        <v>104</v>
      </c>
      <c r="J105" t="s">
        <v>2235</v>
      </c>
      <c r="K105">
        <v>104</v>
      </c>
      <c r="L105" t="s">
        <v>2236</v>
      </c>
      <c r="M105">
        <v>104</v>
      </c>
      <c r="O105">
        <v>104</v>
      </c>
      <c r="P105" t="s">
        <v>2237</v>
      </c>
      <c r="Q105">
        <v>104</v>
      </c>
      <c r="R105" t="s">
        <v>2238</v>
      </c>
    </row>
    <row r="106" spans="9:18" ht="14.25">
      <c r="I106">
        <v>105</v>
      </c>
      <c r="J106" t="s">
        <v>2239</v>
      </c>
      <c r="K106">
        <v>105</v>
      </c>
      <c r="L106" t="s">
        <v>2240</v>
      </c>
      <c r="M106">
        <v>105</v>
      </c>
      <c r="O106">
        <v>105</v>
      </c>
      <c r="P106" t="s">
        <v>1011</v>
      </c>
      <c r="Q106">
        <v>105</v>
      </c>
      <c r="R106" t="s">
        <v>2241</v>
      </c>
    </row>
    <row r="107" spans="9:18" ht="14.25">
      <c r="I107">
        <v>106</v>
      </c>
      <c r="J107" t="s">
        <v>2242</v>
      </c>
      <c r="K107">
        <v>106</v>
      </c>
      <c r="L107" t="s">
        <v>2243</v>
      </c>
      <c r="M107">
        <v>106</v>
      </c>
      <c r="O107">
        <v>106</v>
      </c>
      <c r="P107" t="s">
        <v>2244</v>
      </c>
      <c r="Q107">
        <v>106</v>
      </c>
      <c r="R107" t="s">
        <v>2245</v>
      </c>
    </row>
    <row r="108" spans="9:18" ht="14.25">
      <c r="I108">
        <v>107</v>
      </c>
      <c r="J108" t="s">
        <v>2246</v>
      </c>
      <c r="K108">
        <v>107</v>
      </c>
      <c r="L108" t="s">
        <v>2247</v>
      </c>
      <c r="M108">
        <v>107</v>
      </c>
      <c r="O108">
        <v>107</v>
      </c>
      <c r="P108" t="s">
        <v>2248</v>
      </c>
      <c r="Q108">
        <v>107</v>
      </c>
      <c r="R108" t="s">
        <v>2249</v>
      </c>
    </row>
    <row r="109" spans="9:18" ht="14.25">
      <c r="I109">
        <v>108</v>
      </c>
      <c r="J109" t="s">
        <v>2250</v>
      </c>
      <c r="K109">
        <v>108</v>
      </c>
      <c r="L109" t="s">
        <v>1556</v>
      </c>
      <c r="M109">
        <v>108</v>
      </c>
      <c r="O109">
        <v>108</v>
      </c>
      <c r="P109" t="s">
        <v>2251</v>
      </c>
      <c r="Q109">
        <v>108</v>
      </c>
      <c r="R109" t="s">
        <v>1092</v>
      </c>
    </row>
    <row r="110" spans="9:18" ht="14.25">
      <c r="I110">
        <v>109</v>
      </c>
      <c r="J110" t="s">
        <v>2252</v>
      </c>
      <c r="K110">
        <v>109</v>
      </c>
      <c r="L110" t="s">
        <v>2253</v>
      </c>
      <c r="M110">
        <v>109</v>
      </c>
      <c r="O110">
        <v>109</v>
      </c>
      <c r="P110" t="s">
        <v>2254</v>
      </c>
      <c r="Q110">
        <v>109</v>
      </c>
      <c r="R110" t="s">
        <v>1092</v>
      </c>
    </row>
    <row r="111" spans="9:18" ht="14.25">
      <c r="I111">
        <v>110</v>
      </c>
      <c r="J111" t="s">
        <v>2255</v>
      </c>
      <c r="K111">
        <v>110</v>
      </c>
      <c r="L111" t="s">
        <v>1575</v>
      </c>
      <c r="M111">
        <v>110</v>
      </c>
      <c r="O111">
        <v>110</v>
      </c>
      <c r="P111" t="s">
        <v>2256</v>
      </c>
      <c r="Q111">
        <v>110</v>
      </c>
      <c r="R111" t="s">
        <v>2257</v>
      </c>
    </row>
    <row r="112" spans="9:18" ht="14.25">
      <c r="I112">
        <v>111</v>
      </c>
      <c r="J112" t="s">
        <v>2258</v>
      </c>
      <c r="K112">
        <v>111</v>
      </c>
      <c r="L112" t="s">
        <v>2259</v>
      </c>
      <c r="M112">
        <v>111</v>
      </c>
      <c r="O112">
        <v>111</v>
      </c>
      <c r="P112" t="s">
        <v>2260</v>
      </c>
      <c r="Q112">
        <v>111</v>
      </c>
      <c r="R112" t="s">
        <v>2261</v>
      </c>
    </row>
    <row r="113" spans="9:18" ht="14.25">
      <c r="I113">
        <v>112</v>
      </c>
      <c r="J113" t="s">
        <v>2262</v>
      </c>
      <c r="K113">
        <v>112</v>
      </c>
      <c r="L113" t="s">
        <v>2263</v>
      </c>
      <c r="M113">
        <v>112</v>
      </c>
      <c r="O113">
        <v>112</v>
      </c>
      <c r="P113" t="s">
        <v>2260</v>
      </c>
      <c r="Q113">
        <v>112</v>
      </c>
      <c r="R113" t="s">
        <v>2264</v>
      </c>
    </row>
    <row r="114" spans="9:18" ht="14.25">
      <c r="I114">
        <v>113</v>
      </c>
      <c r="J114" t="s">
        <v>2265</v>
      </c>
      <c r="K114">
        <v>113</v>
      </c>
      <c r="L114" t="s">
        <v>1585</v>
      </c>
      <c r="M114">
        <v>113</v>
      </c>
      <c r="O114">
        <v>113</v>
      </c>
      <c r="P114" t="s">
        <v>2266</v>
      </c>
      <c r="Q114">
        <v>113</v>
      </c>
      <c r="R114" t="s">
        <v>2267</v>
      </c>
    </row>
    <row r="115" spans="9:18" ht="14.25">
      <c r="I115">
        <v>114</v>
      </c>
      <c r="J115" t="s">
        <v>2268</v>
      </c>
      <c r="K115">
        <v>114</v>
      </c>
      <c r="L115" t="s">
        <v>2269</v>
      </c>
      <c r="M115">
        <v>114</v>
      </c>
      <c r="O115">
        <v>114</v>
      </c>
      <c r="P115" t="s">
        <v>2270</v>
      </c>
      <c r="Q115">
        <v>114</v>
      </c>
      <c r="R115" t="s">
        <v>2271</v>
      </c>
    </row>
    <row r="116" spans="9:18" ht="14.25">
      <c r="I116">
        <v>115</v>
      </c>
      <c r="J116" t="s">
        <v>2272</v>
      </c>
      <c r="K116">
        <v>115</v>
      </c>
      <c r="L116" t="s">
        <v>1601</v>
      </c>
      <c r="M116">
        <v>115</v>
      </c>
      <c r="O116">
        <v>115</v>
      </c>
      <c r="P116" t="s">
        <v>2273</v>
      </c>
      <c r="Q116">
        <v>115</v>
      </c>
      <c r="R116" t="s">
        <v>2274</v>
      </c>
    </row>
    <row r="117" spans="9:18" ht="14.25">
      <c r="I117">
        <v>116</v>
      </c>
      <c r="J117" t="s">
        <v>1329</v>
      </c>
      <c r="K117">
        <v>116</v>
      </c>
      <c r="L117" t="s">
        <v>2275</v>
      </c>
      <c r="M117">
        <v>116</v>
      </c>
      <c r="O117">
        <v>116</v>
      </c>
      <c r="P117" t="s">
        <v>2276</v>
      </c>
      <c r="Q117">
        <v>116</v>
      </c>
      <c r="R117" t="s">
        <v>2277</v>
      </c>
    </row>
    <row r="118" spans="9:18" ht="14.25">
      <c r="I118">
        <v>117</v>
      </c>
      <c r="J118" t="s">
        <v>2278</v>
      </c>
      <c r="K118">
        <v>117</v>
      </c>
      <c r="L118" t="s">
        <v>2279</v>
      </c>
      <c r="M118">
        <v>117</v>
      </c>
      <c r="O118">
        <v>117</v>
      </c>
      <c r="P118" t="s">
        <v>2280</v>
      </c>
      <c r="Q118">
        <v>117</v>
      </c>
      <c r="R118" t="s">
        <v>2281</v>
      </c>
    </row>
    <row r="119" spans="9:18" ht="14.25">
      <c r="I119">
        <v>118</v>
      </c>
      <c r="J119" t="s">
        <v>2282</v>
      </c>
      <c r="K119">
        <v>118</v>
      </c>
      <c r="L119" t="s">
        <v>2283</v>
      </c>
      <c r="M119">
        <v>118</v>
      </c>
      <c r="O119">
        <v>118</v>
      </c>
      <c r="P119" t="s">
        <v>2284</v>
      </c>
      <c r="Q119">
        <v>118</v>
      </c>
      <c r="R119" t="s">
        <v>2285</v>
      </c>
    </row>
    <row r="120" spans="9:18" ht="14.25">
      <c r="I120">
        <v>119</v>
      </c>
      <c r="J120" t="s">
        <v>2286</v>
      </c>
      <c r="K120">
        <v>119</v>
      </c>
      <c r="L120" t="s">
        <v>2287</v>
      </c>
      <c r="M120">
        <v>119</v>
      </c>
      <c r="O120">
        <v>119</v>
      </c>
      <c r="P120" t="s">
        <v>2288</v>
      </c>
      <c r="Q120">
        <v>119</v>
      </c>
      <c r="R120" t="s">
        <v>2289</v>
      </c>
    </row>
    <row r="121" spans="9:18" ht="14.25">
      <c r="I121">
        <v>120</v>
      </c>
      <c r="J121" t="s">
        <v>2290</v>
      </c>
      <c r="K121">
        <v>120</v>
      </c>
      <c r="L121" t="s">
        <v>2291</v>
      </c>
      <c r="M121">
        <v>120</v>
      </c>
      <c r="O121">
        <v>120</v>
      </c>
      <c r="P121" t="s">
        <v>2292</v>
      </c>
      <c r="Q121">
        <v>120</v>
      </c>
      <c r="R121" t="s">
        <v>2293</v>
      </c>
    </row>
    <row r="122" spans="9:17" ht="14.25">
      <c r="I122">
        <v>121</v>
      </c>
      <c r="J122" t="s">
        <v>2294</v>
      </c>
      <c r="K122">
        <v>121</v>
      </c>
      <c r="L122" t="s">
        <v>2295</v>
      </c>
      <c r="M122">
        <v>121</v>
      </c>
      <c r="O122">
        <v>121</v>
      </c>
      <c r="P122" t="s">
        <v>2296</v>
      </c>
      <c r="Q122">
        <v>121</v>
      </c>
    </row>
    <row r="123" spans="9:17" ht="14.25">
      <c r="I123">
        <v>122</v>
      </c>
      <c r="J123" t="s">
        <v>2297</v>
      </c>
      <c r="K123">
        <v>122</v>
      </c>
      <c r="L123" t="s">
        <v>2298</v>
      </c>
      <c r="M123">
        <v>122</v>
      </c>
      <c r="O123">
        <v>122</v>
      </c>
      <c r="P123" t="s">
        <v>2299</v>
      </c>
      <c r="Q123">
        <v>122</v>
      </c>
    </row>
    <row r="124" spans="9:17" ht="14.25">
      <c r="I124">
        <v>123</v>
      </c>
      <c r="J124" t="s">
        <v>2300</v>
      </c>
      <c r="K124">
        <v>123</v>
      </c>
      <c r="L124" t="s">
        <v>2301</v>
      </c>
      <c r="M124">
        <v>123</v>
      </c>
      <c r="O124">
        <v>123</v>
      </c>
      <c r="P124" t="s">
        <v>2302</v>
      </c>
      <c r="Q124">
        <v>123</v>
      </c>
    </row>
    <row r="125" spans="9:17" ht="14.25">
      <c r="I125">
        <v>124</v>
      </c>
      <c r="J125" t="s">
        <v>2303</v>
      </c>
      <c r="K125">
        <v>124</v>
      </c>
      <c r="L125" t="s">
        <v>2304</v>
      </c>
      <c r="M125">
        <v>124</v>
      </c>
      <c r="O125">
        <v>124</v>
      </c>
      <c r="P125" t="s">
        <v>2305</v>
      </c>
      <c r="Q125">
        <v>124</v>
      </c>
    </row>
    <row r="126" spans="9:17" ht="14.25">
      <c r="I126">
        <v>125</v>
      </c>
      <c r="J126" t="s">
        <v>2306</v>
      </c>
      <c r="K126">
        <v>125</v>
      </c>
      <c r="L126" t="s">
        <v>1651</v>
      </c>
      <c r="M126">
        <v>125</v>
      </c>
      <c r="O126">
        <v>125</v>
      </c>
      <c r="P126" t="s">
        <v>2307</v>
      </c>
      <c r="Q126">
        <v>125</v>
      </c>
    </row>
    <row r="127" spans="9:17" ht="14.25">
      <c r="I127">
        <v>126</v>
      </c>
      <c r="J127" t="s">
        <v>2308</v>
      </c>
      <c r="K127">
        <v>126</v>
      </c>
      <c r="L127" t="s">
        <v>1653</v>
      </c>
      <c r="M127">
        <v>126</v>
      </c>
      <c r="O127">
        <v>126</v>
      </c>
      <c r="P127" t="s">
        <v>2309</v>
      </c>
      <c r="Q127">
        <v>126</v>
      </c>
    </row>
    <row r="128" spans="9:17" ht="14.25">
      <c r="I128">
        <v>127</v>
      </c>
      <c r="J128" t="s">
        <v>2310</v>
      </c>
      <c r="K128">
        <v>127</v>
      </c>
      <c r="L128" t="s">
        <v>2311</v>
      </c>
      <c r="M128">
        <v>127</v>
      </c>
      <c r="O128">
        <v>127</v>
      </c>
      <c r="P128" t="s">
        <v>2312</v>
      </c>
      <c r="Q128">
        <v>127</v>
      </c>
    </row>
    <row r="129" spans="9:17" ht="14.25">
      <c r="I129">
        <v>128</v>
      </c>
      <c r="J129" t="s">
        <v>2313</v>
      </c>
      <c r="K129">
        <v>128</v>
      </c>
      <c r="L129" t="s">
        <v>2314</v>
      </c>
      <c r="M129">
        <v>128</v>
      </c>
      <c r="O129">
        <v>128</v>
      </c>
      <c r="P129" t="s">
        <v>2315</v>
      </c>
      <c r="Q129">
        <v>128</v>
      </c>
    </row>
    <row r="130" spans="9:17" ht="14.25">
      <c r="I130">
        <v>129</v>
      </c>
      <c r="J130" t="s">
        <v>2316</v>
      </c>
      <c r="K130">
        <v>129</v>
      </c>
      <c r="L130" t="s">
        <v>2317</v>
      </c>
      <c r="M130">
        <v>129</v>
      </c>
      <c r="O130">
        <v>129</v>
      </c>
      <c r="P130" t="s">
        <v>2318</v>
      </c>
      <c r="Q130">
        <v>129</v>
      </c>
    </row>
    <row r="131" spans="9:17" ht="14.25">
      <c r="I131">
        <v>130</v>
      </c>
      <c r="J131" t="s">
        <v>2319</v>
      </c>
      <c r="K131">
        <v>130</v>
      </c>
      <c r="L131" t="s">
        <v>2320</v>
      </c>
      <c r="M131">
        <v>130</v>
      </c>
      <c r="O131">
        <v>130</v>
      </c>
      <c r="P131" t="s">
        <v>2321</v>
      </c>
      <c r="Q131">
        <v>130</v>
      </c>
    </row>
    <row r="132" spans="9:17" ht="14.25">
      <c r="I132">
        <v>131</v>
      </c>
      <c r="J132" t="s">
        <v>2322</v>
      </c>
      <c r="K132">
        <v>131</v>
      </c>
      <c r="L132" t="s">
        <v>2323</v>
      </c>
      <c r="M132">
        <v>131</v>
      </c>
      <c r="O132">
        <v>131</v>
      </c>
      <c r="P132" t="s">
        <v>2324</v>
      </c>
      <c r="Q132">
        <v>131</v>
      </c>
    </row>
    <row r="133" spans="9:17" ht="14.25">
      <c r="I133">
        <v>132</v>
      </c>
      <c r="J133" t="s">
        <v>2325</v>
      </c>
      <c r="K133">
        <v>132</v>
      </c>
      <c r="L133" t="s">
        <v>2326</v>
      </c>
      <c r="M133">
        <v>132</v>
      </c>
      <c r="O133">
        <v>132</v>
      </c>
      <c r="P133" t="s">
        <v>2327</v>
      </c>
      <c r="Q133">
        <v>132</v>
      </c>
    </row>
    <row r="134" spans="9:17" ht="14.25">
      <c r="I134">
        <v>133</v>
      </c>
      <c r="J134" t="s">
        <v>2328</v>
      </c>
      <c r="K134">
        <v>133</v>
      </c>
      <c r="L134" t="s">
        <v>2329</v>
      </c>
      <c r="M134">
        <v>133</v>
      </c>
      <c r="O134">
        <v>133</v>
      </c>
      <c r="P134" t="s">
        <v>2330</v>
      </c>
      <c r="Q134">
        <v>133</v>
      </c>
    </row>
    <row r="135" spans="9:17" ht="14.25">
      <c r="I135">
        <v>134</v>
      </c>
      <c r="J135" t="s">
        <v>2331</v>
      </c>
      <c r="K135">
        <v>134</v>
      </c>
      <c r="L135" t="s">
        <v>2332</v>
      </c>
      <c r="M135">
        <v>134</v>
      </c>
      <c r="O135">
        <v>134</v>
      </c>
      <c r="P135" t="s">
        <v>2333</v>
      </c>
      <c r="Q135">
        <v>134</v>
      </c>
    </row>
    <row r="136" spans="9:17" ht="14.25">
      <c r="I136">
        <v>135</v>
      </c>
      <c r="J136" t="s">
        <v>2334</v>
      </c>
      <c r="K136">
        <v>135</v>
      </c>
      <c r="L136" t="s">
        <v>2332</v>
      </c>
      <c r="M136">
        <v>135</v>
      </c>
      <c r="O136">
        <v>135</v>
      </c>
      <c r="P136" t="s">
        <v>2335</v>
      </c>
      <c r="Q136">
        <v>135</v>
      </c>
    </row>
    <row r="137" spans="9:17" ht="14.25">
      <c r="I137">
        <v>136</v>
      </c>
      <c r="J137" t="s">
        <v>2336</v>
      </c>
      <c r="K137">
        <v>136</v>
      </c>
      <c r="L137" t="s">
        <v>2337</v>
      </c>
      <c r="M137">
        <v>136</v>
      </c>
      <c r="O137">
        <v>136</v>
      </c>
      <c r="P137" t="s">
        <v>2338</v>
      </c>
      <c r="Q137">
        <v>136</v>
      </c>
    </row>
    <row r="138" spans="9:17" ht="14.25">
      <c r="I138">
        <v>137</v>
      </c>
      <c r="J138" t="s">
        <v>2339</v>
      </c>
      <c r="K138">
        <v>137</v>
      </c>
      <c r="L138" t="s">
        <v>1742</v>
      </c>
      <c r="M138">
        <v>137</v>
      </c>
      <c r="O138">
        <v>137</v>
      </c>
      <c r="P138" t="s">
        <v>2340</v>
      </c>
      <c r="Q138">
        <v>137</v>
      </c>
    </row>
    <row r="139" spans="9:17" ht="14.25">
      <c r="I139">
        <v>138</v>
      </c>
      <c r="J139" t="s">
        <v>2341</v>
      </c>
      <c r="K139">
        <v>138</v>
      </c>
      <c r="L139" t="s">
        <v>2342</v>
      </c>
      <c r="M139">
        <v>138</v>
      </c>
      <c r="O139">
        <v>138</v>
      </c>
      <c r="P139" t="s">
        <v>2343</v>
      </c>
      <c r="Q139">
        <v>138</v>
      </c>
    </row>
    <row r="140" spans="9:17" ht="14.25">
      <c r="I140">
        <v>139</v>
      </c>
      <c r="J140" t="s">
        <v>1413</v>
      </c>
      <c r="K140">
        <v>139</v>
      </c>
      <c r="L140" t="s">
        <v>2344</v>
      </c>
      <c r="M140">
        <v>139</v>
      </c>
      <c r="O140">
        <v>139</v>
      </c>
      <c r="P140" t="s">
        <v>2345</v>
      </c>
      <c r="Q140">
        <v>139</v>
      </c>
    </row>
    <row r="141" spans="9:17" ht="14.25">
      <c r="I141">
        <v>140</v>
      </c>
      <c r="J141" t="s">
        <v>1413</v>
      </c>
      <c r="K141">
        <v>140</v>
      </c>
      <c r="L141" t="s">
        <v>2346</v>
      </c>
      <c r="M141">
        <v>140</v>
      </c>
      <c r="O141">
        <v>140</v>
      </c>
      <c r="P141" t="s">
        <v>2347</v>
      </c>
      <c r="Q141">
        <v>140</v>
      </c>
    </row>
    <row r="142" spans="9:17" ht="14.25">
      <c r="I142">
        <v>141</v>
      </c>
      <c r="J142" t="s">
        <v>2348</v>
      </c>
      <c r="K142">
        <v>141</v>
      </c>
      <c r="M142">
        <v>141</v>
      </c>
      <c r="O142">
        <v>141</v>
      </c>
      <c r="P142" t="s">
        <v>2349</v>
      </c>
      <c r="Q142">
        <v>141</v>
      </c>
    </row>
    <row r="143" spans="9:17" ht="14.25">
      <c r="I143">
        <v>142</v>
      </c>
      <c r="J143" t="s">
        <v>2350</v>
      </c>
      <c r="K143">
        <v>142</v>
      </c>
      <c r="M143">
        <v>142</v>
      </c>
      <c r="O143">
        <v>142</v>
      </c>
      <c r="P143" t="s">
        <v>2351</v>
      </c>
      <c r="Q143">
        <v>142</v>
      </c>
    </row>
    <row r="144" spans="9:17" ht="14.25">
      <c r="I144">
        <v>143</v>
      </c>
      <c r="J144" t="s">
        <v>2352</v>
      </c>
      <c r="K144">
        <v>143</v>
      </c>
      <c r="M144">
        <v>143</v>
      </c>
      <c r="O144">
        <v>143</v>
      </c>
      <c r="P144" t="s">
        <v>2353</v>
      </c>
      <c r="Q144">
        <v>143</v>
      </c>
    </row>
    <row r="145" spans="9:17" ht="14.25">
      <c r="I145">
        <v>144</v>
      </c>
      <c r="J145" t="s">
        <v>2354</v>
      </c>
      <c r="K145">
        <v>144</v>
      </c>
      <c r="M145">
        <v>144</v>
      </c>
      <c r="O145">
        <v>144</v>
      </c>
      <c r="P145" t="s">
        <v>1215</v>
      </c>
      <c r="Q145">
        <v>144</v>
      </c>
    </row>
    <row r="146" spans="9:17" ht="14.25">
      <c r="I146">
        <v>145</v>
      </c>
      <c r="J146" t="s">
        <v>2355</v>
      </c>
      <c r="K146">
        <v>145</v>
      </c>
      <c r="M146">
        <v>145</v>
      </c>
      <c r="O146">
        <v>145</v>
      </c>
      <c r="P146" t="s">
        <v>2356</v>
      </c>
      <c r="Q146">
        <v>145</v>
      </c>
    </row>
    <row r="147" spans="9:17" ht="14.25">
      <c r="I147">
        <v>146</v>
      </c>
      <c r="J147" t="s">
        <v>2357</v>
      </c>
      <c r="K147">
        <v>146</v>
      </c>
      <c r="M147">
        <v>146</v>
      </c>
      <c r="O147">
        <v>146</v>
      </c>
      <c r="P147" t="s">
        <v>2358</v>
      </c>
      <c r="Q147">
        <v>146</v>
      </c>
    </row>
    <row r="148" spans="9:17" ht="14.25">
      <c r="I148">
        <v>147</v>
      </c>
      <c r="J148" t="s">
        <v>2359</v>
      </c>
      <c r="K148">
        <v>147</v>
      </c>
      <c r="M148">
        <v>147</v>
      </c>
      <c r="O148">
        <v>147</v>
      </c>
      <c r="P148" t="s">
        <v>1221</v>
      </c>
      <c r="Q148">
        <v>147</v>
      </c>
    </row>
    <row r="149" spans="9:17" ht="14.25">
      <c r="I149">
        <v>148</v>
      </c>
      <c r="J149" t="s">
        <v>2360</v>
      </c>
      <c r="K149">
        <v>148</v>
      </c>
      <c r="M149">
        <v>148</v>
      </c>
      <c r="O149">
        <v>148</v>
      </c>
      <c r="P149" t="s">
        <v>2361</v>
      </c>
      <c r="Q149">
        <v>148</v>
      </c>
    </row>
    <row r="150" spans="9:17" ht="14.25">
      <c r="I150">
        <v>149</v>
      </c>
      <c r="J150" t="s">
        <v>2362</v>
      </c>
      <c r="K150">
        <v>149</v>
      </c>
      <c r="M150">
        <v>149</v>
      </c>
      <c r="O150">
        <v>149</v>
      </c>
      <c r="P150" t="s">
        <v>2363</v>
      </c>
      <c r="Q150">
        <v>149</v>
      </c>
    </row>
    <row r="151" spans="9:17" ht="14.25">
      <c r="I151">
        <v>150</v>
      </c>
      <c r="J151" t="s">
        <v>2364</v>
      </c>
      <c r="K151">
        <v>150</v>
      </c>
      <c r="M151">
        <v>150</v>
      </c>
      <c r="O151">
        <v>150</v>
      </c>
      <c r="Q151">
        <v>150</v>
      </c>
    </row>
    <row r="152" spans="9:17" ht="14.25">
      <c r="I152">
        <v>151</v>
      </c>
      <c r="J152" t="s">
        <v>2365</v>
      </c>
      <c r="K152">
        <v>151</v>
      </c>
      <c r="M152">
        <v>151</v>
      </c>
      <c r="O152">
        <v>151</v>
      </c>
      <c r="Q152">
        <v>151</v>
      </c>
    </row>
    <row r="153" spans="9:17" ht="14.25">
      <c r="I153">
        <v>152</v>
      </c>
      <c r="J153" t="s">
        <v>2366</v>
      </c>
      <c r="K153">
        <v>152</v>
      </c>
      <c r="M153">
        <v>152</v>
      </c>
      <c r="O153">
        <v>152</v>
      </c>
      <c r="Q153">
        <v>152</v>
      </c>
    </row>
    <row r="154" spans="9:17" ht="14.25">
      <c r="I154">
        <v>153</v>
      </c>
      <c r="J154" t="s">
        <v>2367</v>
      </c>
      <c r="K154">
        <v>153</v>
      </c>
      <c r="M154">
        <v>153</v>
      </c>
      <c r="O154">
        <v>153</v>
      </c>
      <c r="Q154">
        <v>153</v>
      </c>
    </row>
    <row r="155" spans="9:17" ht="14.25">
      <c r="I155">
        <v>154</v>
      </c>
      <c r="J155" t="s">
        <v>2368</v>
      </c>
      <c r="K155">
        <v>154</v>
      </c>
      <c r="M155">
        <v>154</v>
      </c>
      <c r="O155">
        <v>154</v>
      </c>
      <c r="Q155">
        <v>154</v>
      </c>
    </row>
    <row r="156" spans="9:17" ht="14.25">
      <c r="I156">
        <v>155</v>
      </c>
      <c r="J156" t="s">
        <v>2369</v>
      </c>
      <c r="K156">
        <v>155</v>
      </c>
      <c r="M156">
        <v>155</v>
      </c>
      <c r="O156">
        <v>155</v>
      </c>
      <c r="Q156">
        <v>155</v>
      </c>
    </row>
    <row r="157" spans="9:17" ht="14.25">
      <c r="I157">
        <v>156</v>
      </c>
      <c r="J157" t="s">
        <v>2370</v>
      </c>
      <c r="K157">
        <v>156</v>
      </c>
      <c r="M157">
        <v>156</v>
      </c>
      <c r="O157">
        <v>156</v>
      </c>
      <c r="Q157">
        <v>156</v>
      </c>
    </row>
    <row r="158" spans="9:17" ht="14.25">
      <c r="I158">
        <v>157</v>
      </c>
      <c r="J158" t="s">
        <v>2371</v>
      </c>
      <c r="K158">
        <v>157</v>
      </c>
      <c r="M158">
        <v>157</v>
      </c>
      <c r="O158">
        <v>157</v>
      </c>
      <c r="Q158">
        <v>157</v>
      </c>
    </row>
    <row r="159" spans="9:17" ht="14.25">
      <c r="I159">
        <v>158</v>
      </c>
      <c r="J159" t="s">
        <v>1509</v>
      </c>
      <c r="K159">
        <v>158</v>
      </c>
      <c r="M159">
        <v>158</v>
      </c>
      <c r="O159">
        <v>158</v>
      </c>
      <c r="Q159">
        <v>158</v>
      </c>
    </row>
    <row r="160" spans="9:17" ht="14.25">
      <c r="I160">
        <v>159</v>
      </c>
      <c r="J160" t="s">
        <v>2372</v>
      </c>
      <c r="K160">
        <v>159</v>
      </c>
      <c r="M160">
        <v>159</v>
      </c>
      <c r="O160">
        <v>159</v>
      </c>
      <c r="Q160">
        <v>159</v>
      </c>
    </row>
    <row r="161" spans="9:17" ht="14.25">
      <c r="I161">
        <v>160</v>
      </c>
      <c r="J161" t="s">
        <v>2373</v>
      </c>
      <c r="K161">
        <v>160</v>
      </c>
      <c r="M161">
        <v>160</v>
      </c>
      <c r="O161">
        <v>160</v>
      </c>
      <c r="Q161">
        <v>160</v>
      </c>
    </row>
    <row r="162" spans="9:17" ht="14.25">
      <c r="I162">
        <v>161</v>
      </c>
      <c r="J162" t="s">
        <v>2374</v>
      </c>
      <c r="K162">
        <v>161</v>
      </c>
      <c r="M162">
        <v>161</v>
      </c>
      <c r="O162">
        <v>161</v>
      </c>
      <c r="Q162">
        <v>161</v>
      </c>
    </row>
    <row r="163" spans="9:17" ht="14.25">
      <c r="I163">
        <v>162</v>
      </c>
      <c r="J163" t="s">
        <v>2375</v>
      </c>
      <c r="K163">
        <v>162</v>
      </c>
      <c r="M163">
        <v>162</v>
      </c>
      <c r="O163">
        <v>162</v>
      </c>
      <c r="Q163">
        <v>162</v>
      </c>
    </row>
    <row r="164" spans="9:17" ht="14.25">
      <c r="I164">
        <v>163</v>
      </c>
      <c r="J164" t="s">
        <v>2376</v>
      </c>
      <c r="K164">
        <v>163</v>
      </c>
      <c r="M164">
        <v>163</v>
      </c>
      <c r="O164">
        <v>163</v>
      </c>
      <c r="Q164">
        <v>163</v>
      </c>
    </row>
    <row r="165" spans="9:17" ht="14.25">
      <c r="I165">
        <v>164</v>
      </c>
      <c r="J165" t="s">
        <v>955</v>
      </c>
      <c r="K165">
        <v>164</v>
      </c>
      <c r="M165">
        <v>164</v>
      </c>
      <c r="O165">
        <v>164</v>
      </c>
      <c r="Q165">
        <v>164</v>
      </c>
    </row>
    <row r="166" spans="9:17" ht="14.25">
      <c r="I166">
        <v>165</v>
      </c>
      <c r="J166" t="s">
        <v>2377</v>
      </c>
      <c r="K166">
        <v>165</v>
      </c>
      <c r="M166">
        <v>165</v>
      </c>
      <c r="O166">
        <v>165</v>
      </c>
      <c r="Q166">
        <v>165</v>
      </c>
    </row>
    <row r="167" spans="9:17" ht="14.25">
      <c r="I167">
        <v>166</v>
      </c>
      <c r="J167" t="s">
        <v>2378</v>
      </c>
      <c r="K167">
        <v>166</v>
      </c>
      <c r="M167">
        <v>166</v>
      </c>
      <c r="O167">
        <v>166</v>
      </c>
      <c r="Q167">
        <v>166</v>
      </c>
    </row>
    <row r="168" spans="9:17" ht="14.25">
      <c r="I168">
        <v>167</v>
      </c>
      <c r="J168" t="s">
        <v>1567</v>
      </c>
      <c r="K168">
        <v>167</v>
      </c>
      <c r="M168">
        <v>167</v>
      </c>
      <c r="O168">
        <v>167</v>
      </c>
      <c r="Q168">
        <v>167</v>
      </c>
    </row>
    <row r="169" spans="9:17" ht="14.25">
      <c r="I169">
        <v>168</v>
      </c>
      <c r="J169" t="s">
        <v>2379</v>
      </c>
      <c r="K169">
        <v>168</v>
      </c>
      <c r="M169">
        <v>168</v>
      </c>
      <c r="O169">
        <v>168</v>
      </c>
      <c r="Q169">
        <v>168</v>
      </c>
    </row>
    <row r="170" spans="9:17" ht="14.25">
      <c r="I170">
        <v>169</v>
      </c>
      <c r="J170" t="s">
        <v>2380</v>
      </c>
      <c r="K170">
        <v>169</v>
      </c>
      <c r="M170">
        <v>169</v>
      </c>
      <c r="O170">
        <v>169</v>
      </c>
      <c r="Q170">
        <v>169</v>
      </c>
    </row>
    <row r="171" spans="9:17" ht="14.25">
      <c r="I171">
        <v>170</v>
      </c>
      <c r="J171" t="s">
        <v>2381</v>
      </c>
      <c r="K171">
        <v>170</v>
      </c>
      <c r="M171">
        <v>170</v>
      </c>
      <c r="O171">
        <v>170</v>
      </c>
      <c r="Q171">
        <v>170</v>
      </c>
    </row>
    <row r="172" spans="9:17" ht="14.25">
      <c r="I172">
        <v>171</v>
      </c>
      <c r="J172" t="s">
        <v>2382</v>
      </c>
      <c r="K172">
        <v>171</v>
      </c>
      <c r="M172">
        <v>171</v>
      </c>
      <c r="O172">
        <v>171</v>
      </c>
      <c r="Q172">
        <v>171</v>
      </c>
    </row>
    <row r="173" spans="9:17" ht="14.25">
      <c r="I173">
        <v>172</v>
      </c>
      <c r="J173" t="s">
        <v>1588</v>
      </c>
      <c r="K173">
        <v>172</v>
      </c>
      <c r="M173">
        <v>172</v>
      </c>
      <c r="O173">
        <v>172</v>
      </c>
      <c r="Q173">
        <v>172</v>
      </c>
    </row>
    <row r="174" spans="9:17" ht="14.25">
      <c r="I174">
        <v>173</v>
      </c>
      <c r="J174" t="s">
        <v>2383</v>
      </c>
      <c r="K174">
        <v>173</v>
      </c>
      <c r="M174">
        <v>173</v>
      </c>
      <c r="O174">
        <v>173</v>
      </c>
      <c r="Q174">
        <v>173</v>
      </c>
    </row>
    <row r="175" spans="9:17" ht="14.25">
      <c r="I175">
        <v>174</v>
      </c>
      <c r="J175" t="s">
        <v>2384</v>
      </c>
      <c r="K175">
        <v>174</v>
      </c>
      <c r="M175">
        <v>174</v>
      </c>
      <c r="O175">
        <v>174</v>
      </c>
      <c r="Q175">
        <v>174</v>
      </c>
    </row>
    <row r="176" spans="9:17" ht="14.25">
      <c r="I176">
        <v>175</v>
      </c>
      <c r="J176" t="s">
        <v>2385</v>
      </c>
      <c r="K176">
        <v>175</v>
      </c>
      <c r="M176">
        <v>175</v>
      </c>
      <c r="O176">
        <v>175</v>
      </c>
      <c r="Q176">
        <v>175</v>
      </c>
    </row>
    <row r="177" spans="9:17" ht="14.25">
      <c r="I177">
        <v>176</v>
      </c>
      <c r="J177" t="s">
        <v>2386</v>
      </c>
      <c r="K177">
        <v>176</v>
      </c>
      <c r="M177">
        <v>176</v>
      </c>
      <c r="O177">
        <v>176</v>
      </c>
      <c r="Q177">
        <v>176</v>
      </c>
    </row>
    <row r="178" spans="9:17" ht="14.25">
      <c r="I178">
        <v>177</v>
      </c>
      <c r="J178" t="s">
        <v>2387</v>
      </c>
      <c r="K178">
        <v>177</v>
      </c>
      <c r="M178">
        <v>177</v>
      </c>
      <c r="O178">
        <v>177</v>
      </c>
      <c r="Q178">
        <v>177</v>
      </c>
    </row>
    <row r="179" spans="9:17" ht="14.25">
      <c r="I179">
        <v>178</v>
      </c>
      <c r="J179" t="s">
        <v>2388</v>
      </c>
      <c r="K179">
        <v>178</v>
      </c>
      <c r="M179">
        <v>178</v>
      </c>
      <c r="O179">
        <v>178</v>
      </c>
      <c r="Q179">
        <v>178</v>
      </c>
    </row>
    <row r="180" spans="9:17" ht="14.25">
      <c r="I180">
        <v>179</v>
      </c>
      <c r="J180" t="s">
        <v>1628</v>
      </c>
      <c r="K180">
        <v>179</v>
      </c>
      <c r="M180">
        <v>179</v>
      </c>
      <c r="O180">
        <v>179</v>
      </c>
      <c r="Q180">
        <v>179</v>
      </c>
    </row>
    <row r="181" spans="9:17" ht="14.25">
      <c r="I181">
        <v>180</v>
      </c>
      <c r="J181" t="s">
        <v>2389</v>
      </c>
      <c r="K181">
        <v>180</v>
      </c>
      <c r="M181">
        <v>180</v>
      </c>
      <c r="O181">
        <v>180</v>
      </c>
      <c r="Q181">
        <v>180</v>
      </c>
    </row>
    <row r="182" spans="9:17" ht="14.25">
      <c r="I182">
        <v>181</v>
      </c>
      <c r="J182" t="s">
        <v>2390</v>
      </c>
      <c r="K182">
        <v>181</v>
      </c>
      <c r="M182">
        <v>181</v>
      </c>
      <c r="O182">
        <v>181</v>
      </c>
      <c r="Q182">
        <v>181</v>
      </c>
    </row>
    <row r="183" spans="9:17" ht="14.25">
      <c r="I183">
        <v>182</v>
      </c>
      <c r="J183" t="s">
        <v>2391</v>
      </c>
      <c r="K183">
        <v>182</v>
      </c>
      <c r="M183">
        <v>182</v>
      </c>
      <c r="O183">
        <v>182</v>
      </c>
      <c r="Q183">
        <v>182</v>
      </c>
    </row>
    <row r="184" spans="9:17" ht="14.25">
      <c r="I184">
        <v>183</v>
      </c>
      <c r="J184" t="s">
        <v>2392</v>
      </c>
      <c r="K184">
        <v>183</v>
      </c>
      <c r="M184">
        <v>183</v>
      </c>
      <c r="O184">
        <v>183</v>
      </c>
      <c r="Q184">
        <v>183</v>
      </c>
    </row>
    <row r="185" spans="9:17" ht="14.25">
      <c r="I185">
        <v>184</v>
      </c>
      <c r="J185" t="s">
        <v>2393</v>
      </c>
      <c r="K185">
        <v>184</v>
      </c>
      <c r="M185">
        <v>184</v>
      </c>
      <c r="O185">
        <v>184</v>
      </c>
      <c r="Q185">
        <v>184</v>
      </c>
    </row>
    <row r="186" spans="9:17" ht="14.25">
      <c r="I186">
        <v>185</v>
      </c>
      <c r="J186" t="s">
        <v>2394</v>
      </c>
      <c r="K186">
        <v>185</v>
      </c>
      <c r="M186">
        <v>185</v>
      </c>
      <c r="O186">
        <v>185</v>
      </c>
      <c r="Q186">
        <v>185</v>
      </c>
    </row>
    <row r="187" spans="9:17" ht="14.25">
      <c r="I187">
        <v>186</v>
      </c>
      <c r="J187" t="s">
        <v>2395</v>
      </c>
      <c r="K187">
        <v>186</v>
      </c>
      <c r="M187">
        <v>186</v>
      </c>
      <c r="O187">
        <v>186</v>
      </c>
      <c r="Q187">
        <v>186</v>
      </c>
    </row>
    <row r="188" spans="9:17" ht="14.25">
      <c r="I188">
        <v>187</v>
      </c>
      <c r="J188" t="s">
        <v>2396</v>
      </c>
      <c r="K188">
        <v>187</v>
      </c>
      <c r="M188">
        <v>187</v>
      </c>
      <c r="O188">
        <v>187</v>
      </c>
      <c r="Q188">
        <v>187</v>
      </c>
    </row>
    <row r="189" spans="9:17" ht="14.25">
      <c r="I189">
        <v>188</v>
      </c>
      <c r="J189" t="s">
        <v>2397</v>
      </c>
      <c r="K189">
        <v>188</v>
      </c>
      <c r="M189">
        <v>188</v>
      </c>
      <c r="O189">
        <v>188</v>
      </c>
      <c r="Q189">
        <v>188</v>
      </c>
    </row>
    <row r="190" spans="9:17" ht="14.25">
      <c r="I190">
        <v>189</v>
      </c>
      <c r="J190" t="s">
        <v>2398</v>
      </c>
      <c r="K190">
        <v>189</v>
      </c>
      <c r="M190">
        <v>189</v>
      </c>
      <c r="O190">
        <v>189</v>
      </c>
      <c r="Q190">
        <v>189</v>
      </c>
    </row>
    <row r="191" spans="9:17" ht="14.25">
      <c r="I191">
        <v>190</v>
      </c>
      <c r="J191" t="s">
        <v>2398</v>
      </c>
      <c r="K191">
        <v>190</v>
      </c>
      <c r="M191">
        <v>190</v>
      </c>
      <c r="O191">
        <v>190</v>
      </c>
      <c r="Q191">
        <v>190</v>
      </c>
    </row>
    <row r="192" spans="9:17" ht="14.25">
      <c r="I192">
        <v>191</v>
      </c>
      <c r="J192" t="s">
        <v>2399</v>
      </c>
      <c r="K192">
        <v>191</v>
      </c>
      <c r="M192">
        <v>191</v>
      </c>
      <c r="O192">
        <v>191</v>
      </c>
      <c r="Q192">
        <v>191</v>
      </c>
    </row>
    <row r="193" spans="9:17" ht="14.25">
      <c r="I193">
        <v>192</v>
      </c>
      <c r="J193" t="s">
        <v>2400</v>
      </c>
      <c r="K193">
        <v>192</v>
      </c>
      <c r="M193">
        <v>192</v>
      </c>
      <c r="O193">
        <v>192</v>
      </c>
      <c r="Q193">
        <v>192</v>
      </c>
    </row>
    <row r="194" spans="9:10" ht="14.25">
      <c r="I194">
        <v>193</v>
      </c>
      <c r="J194" t="s">
        <v>2401</v>
      </c>
    </row>
    <row r="195" spans="9:10" ht="14.25">
      <c r="I195">
        <v>194</v>
      </c>
      <c r="J195" t="s">
        <v>2402</v>
      </c>
    </row>
    <row r="196" spans="9:10" ht="14.25">
      <c r="I196">
        <v>195</v>
      </c>
      <c r="J196" t="s">
        <v>2403</v>
      </c>
    </row>
    <row r="197" spans="9:10" ht="14.25">
      <c r="I197">
        <v>196</v>
      </c>
      <c r="J197" t="s">
        <v>2404</v>
      </c>
    </row>
    <row r="198" spans="9:10" ht="14.25">
      <c r="I198">
        <v>197</v>
      </c>
      <c r="J198" t="s">
        <v>2405</v>
      </c>
    </row>
    <row r="199" spans="9:10" ht="14.25">
      <c r="I199">
        <v>198</v>
      </c>
      <c r="J199" t="s">
        <v>2406</v>
      </c>
    </row>
    <row r="200" spans="9:10" ht="14.25">
      <c r="I200">
        <v>199</v>
      </c>
      <c r="J200" t="s">
        <v>2407</v>
      </c>
    </row>
    <row r="201" spans="9:10" ht="14.25">
      <c r="I201">
        <v>200</v>
      </c>
      <c r="J201" t="s">
        <v>2408</v>
      </c>
    </row>
    <row r="202" spans="9:10" ht="14.25">
      <c r="I202">
        <v>201</v>
      </c>
      <c r="J202" t="s">
        <v>2409</v>
      </c>
    </row>
    <row r="203" spans="9:10" ht="14.25">
      <c r="I203">
        <v>202</v>
      </c>
      <c r="J203" t="s">
        <v>2410</v>
      </c>
    </row>
    <row r="204" ht="14.25">
      <c r="I204">
        <v>203</v>
      </c>
    </row>
    <row r="205" ht="14.25">
      <c r="I205">
        <v>204</v>
      </c>
    </row>
    <row r="206" ht="14.25">
      <c r="I206">
        <v>205</v>
      </c>
    </row>
    <row r="207" ht="14.25">
      <c r="I207">
        <v>206</v>
      </c>
    </row>
    <row r="208" ht="14.25">
      <c r="I208">
        <v>207</v>
      </c>
    </row>
    <row r="209" ht="14.25">
      <c r="I209">
        <v>208</v>
      </c>
    </row>
    <row r="210" ht="14.25">
      <c r="I210">
        <v>209</v>
      </c>
    </row>
    <row r="211" ht="14.25">
      <c r="I211">
        <v>210</v>
      </c>
    </row>
    <row r="212" ht="14.25">
      <c r="I212">
        <v>211</v>
      </c>
    </row>
    <row r="213" ht="14.25">
      <c r="I213">
        <v>212</v>
      </c>
    </row>
    <row r="214" ht="14.25">
      <c r="I214">
        <v>213</v>
      </c>
    </row>
    <row r="215" ht="14.25">
      <c r="I215">
        <v>214</v>
      </c>
    </row>
    <row r="216" ht="14.25">
      <c r="I216">
        <v>215</v>
      </c>
    </row>
    <row r="217" ht="14.25">
      <c r="I217">
        <v>216</v>
      </c>
    </row>
    <row r="218" ht="14.25">
      <c r="I218">
        <v>217</v>
      </c>
    </row>
    <row r="219" ht="14.25">
      <c r="I219">
        <v>218</v>
      </c>
    </row>
    <row r="220" ht="14.25">
      <c r="I220">
        <v>219</v>
      </c>
    </row>
    <row r="221" ht="14.25">
      <c r="I221">
        <v>220</v>
      </c>
    </row>
    <row r="222" ht="14.25">
      <c r="I222">
        <v>221</v>
      </c>
    </row>
    <row r="223" ht="14.25">
      <c r="I223">
        <v>222</v>
      </c>
    </row>
    <row r="224" ht="14.25">
      <c r="I224">
        <v>223</v>
      </c>
    </row>
    <row r="225" ht="14.25">
      <c r="I225">
        <v>224</v>
      </c>
    </row>
    <row r="226" ht="14.25">
      <c r="I226">
        <v>225</v>
      </c>
    </row>
    <row r="227" ht="14.25">
      <c r="I227">
        <v>226</v>
      </c>
    </row>
    <row r="228" ht="14.25">
      <c r="I228">
        <v>227</v>
      </c>
    </row>
    <row r="229" ht="14.25">
      <c r="I229">
        <v>228</v>
      </c>
    </row>
    <row r="230" ht="14.25">
      <c r="I230">
        <v>229</v>
      </c>
    </row>
    <row r="231" ht="14.25">
      <c r="I231">
        <v>230</v>
      </c>
    </row>
    <row r="232" ht="14.25">
      <c r="I232">
        <v>231</v>
      </c>
    </row>
    <row r="233" ht="14.25">
      <c r="I233">
        <v>232</v>
      </c>
    </row>
    <row r="234" ht="14.25">
      <c r="I234">
        <v>233</v>
      </c>
    </row>
    <row r="235" ht="14.25">
      <c r="I235">
        <v>234</v>
      </c>
    </row>
    <row r="236" ht="14.25">
      <c r="I236">
        <v>235</v>
      </c>
    </row>
    <row r="237" ht="14.25">
      <c r="I237">
        <v>236</v>
      </c>
    </row>
    <row r="238" ht="14.25">
      <c r="I238">
        <v>237</v>
      </c>
    </row>
    <row r="239" ht="14.25">
      <c r="I239">
        <v>238</v>
      </c>
    </row>
    <row r="240" ht="14.25">
      <c r="I240">
        <v>239</v>
      </c>
    </row>
    <row r="241" ht="14.25">
      <c r="I241">
        <v>240</v>
      </c>
    </row>
    <row r="242" ht="14.25">
      <c r="I242">
        <v>241</v>
      </c>
    </row>
    <row r="243" ht="14.25">
      <c r="I243">
        <v>242</v>
      </c>
    </row>
    <row r="244" ht="14.25">
      <c r="I244">
        <v>243</v>
      </c>
    </row>
    <row r="245" ht="14.25">
      <c r="I245">
        <v>244</v>
      </c>
    </row>
    <row r="246" ht="14.25">
      <c r="I246">
        <v>245</v>
      </c>
    </row>
    <row r="247" ht="14.25">
      <c r="I247">
        <v>246</v>
      </c>
    </row>
    <row r="248" ht="14.25">
      <c r="I248">
        <v>247</v>
      </c>
    </row>
    <row r="249" ht="14.25">
      <c r="I249">
        <v>248</v>
      </c>
    </row>
    <row r="250" ht="14.25">
      <c r="I250">
        <v>249</v>
      </c>
    </row>
    <row r="251" ht="14.25">
      <c r="I251">
        <v>250</v>
      </c>
    </row>
    <row r="252" ht="14.25">
      <c r="I252">
        <v>251</v>
      </c>
    </row>
    <row r="253" ht="14.25">
      <c r="I253">
        <v>252</v>
      </c>
    </row>
    <row r="254" ht="14.25">
      <c r="I254">
        <v>253</v>
      </c>
    </row>
    <row r="255" ht="14.25">
      <c r="I255">
        <v>254</v>
      </c>
    </row>
    <row r="256" ht="14.25">
      <c r="I256">
        <v>255</v>
      </c>
    </row>
    <row r="257" ht="14.25">
      <c r="I257">
        <v>256</v>
      </c>
    </row>
    <row r="258" ht="14.25">
      <c r="I258">
        <v>257</v>
      </c>
    </row>
    <row r="259" ht="14.25">
      <c r="I259">
        <v>258</v>
      </c>
    </row>
    <row r="260" ht="14.25">
      <c r="I260">
        <v>259</v>
      </c>
    </row>
    <row r="261" ht="14.25">
      <c r="I261">
        <v>260</v>
      </c>
    </row>
    <row r="262" ht="14.25">
      <c r="I262">
        <v>261</v>
      </c>
    </row>
    <row r="263" ht="14.25">
      <c r="I263">
        <v>262</v>
      </c>
    </row>
    <row r="264" ht="14.25">
      <c r="I264">
        <v>263</v>
      </c>
    </row>
    <row r="265" ht="14.25">
      <c r="I265">
        <v>264</v>
      </c>
    </row>
    <row r="266" ht="14.25">
      <c r="I266">
        <v>265</v>
      </c>
    </row>
    <row r="267" ht="14.25">
      <c r="I267">
        <v>266</v>
      </c>
    </row>
    <row r="268" ht="14.25">
      <c r="I268">
        <v>267</v>
      </c>
    </row>
    <row r="269" ht="14.25">
      <c r="I269">
        <v>268</v>
      </c>
    </row>
    <row r="270" ht="14.25">
      <c r="I270">
        <v>269</v>
      </c>
    </row>
    <row r="271" ht="14.25">
      <c r="I271">
        <v>270</v>
      </c>
    </row>
    <row r="272" ht="14.25">
      <c r="I272">
        <v>271</v>
      </c>
    </row>
    <row r="273" ht="14.25">
      <c r="I273">
        <v>272</v>
      </c>
    </row>
    <row r="274" ht="14.25">
      <c r="I274">
        <v>273</v>
      </c>
    </row>
    <row r="275" ht="14.25">
      <c r="I275">
        <v>274</v>
      </c>
    </row>
    <row r="276" ht="14.25">
      <c r="I276">
        <v>275</v>
      </c>
    </row>
    <row r="277" ht="14.25">
      <c r="I277">
        <v>276</v>
      </c>
    </row>
    <row r="278" ht="14.25">
      <c r="I278">
        <v>277</v>
      </c>
    </row>
    <row r="279" ht="14.25">
      <c r="I279">
        <v>278</v>
      </c>
    </row>
    <row r="280" ht="14.25">
      <c r="I280">
        <v>279</v>
      </c>
    </row>
    <row r="281" ht="14.25">
      <c r="I281">
        <v>280</v>
      </c>
    </row>
    <row r="282" ht="14.25">
      <c r="I282">
        <v>281</v>
      </c>
    </row>
    <row r="283" ht="14.25">
      <c r="I283">
        <v>282</v>
      </c>
    </row>
    <row r="284" ht="14.25">
      <c r="I284">
        <v>283</v>
      </c>
    </row>
    <row r="285" ht="14.25">
      <c r="I285">
        <v>284</v>
      </c>
    </row>
    <row r="286" ht="14.25">
      <c r="I286">
        <v>285</v>
      </c>
    </row>
    <row r="287" ht="14.25">
      <c r="I287">
        <v>286</v>
      </c>
    </row>
    <row r="288" ht="14.25">
      <c r="I288">
        <v>287</v>
      </c>
    </row>
    <row r="289" ht="14.25">
      <c r="I289">
        <v>288</v>
      </c>
    </row>
    <row r="290" ht="14.25">
      <c r="I290">
        <v>289</v>
      </c>
    </row>
    <row r="291" ht="14.25">
      <c r="I291">
        <v>290</v>
      </c>
    </row>
    <row r="292" ht="14.25">
      <c r="I292">
        <v>291</v>
      </c>
    </row>
    <row r="293" ht="14.25">
      <c r="I293">
        <v>292</v>
      </c>
    </row>
    <row r="294" ht="14.25">
      <c r="I294">
        <v>293</v>
      </c>
    </row>
    <row r="295" ht="14.25">
      <c r="I295">
        <v>294</v>
      </c>
    </row>
    <row r="296" ht="14.25">
      <c r="I296">
        <v>295</v>
      </c>
    </row>
    <row r="297" ht="14.25">
      <c r="I297">
        <v>296</v>
      </c>
    </row>
    <row r="298" ht="14.25">
      <c r="I298">
        <v>297</v>
      </c>
    </row>
    <row r="299" ht="14.25">
      <c r="I299">
        <v>298</v>
      </c>
    </row>
    <row r="300" ht="14.25">
      <c r="I300">
        <v>299</v>
      </c>
    </row>
    <row r="301" ht="14.25">
      <c r="I301">
        <v>300</v>
      </c>
    </row>
    <row r="302" ht="14.25">
      <c r="I302">
        <v>301</v>
      </c>
    </row>
  </sheetData>
  <sheetProtection selectLockedCells="1" selectUnlockedCells="1"/>
  <hyperlinks>
    <hyperlink ref="S4" r:id="rId1" display="https://de.wikipedia.org/wiki/Adelsprädikat"/>
    <hyperlink ref="S5" r:id="rId2" display="http://www.adel-genealogie.de/Adelspraedikate.htm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workbookViewId="0" topLeftCell="E1">
      <selection activeCell="F21" sqref="F21"/>
    </sheetView>
  </sheetViews>
  <sheetFormatPr defaultColWidth="9.140625" defaultRowHeight="12.75"/>
  <cols>
    <col min="1" max="1" width="49.421875" style="0" customWidth="1"/>
    <col min="2" max="2" width="35.7109375" style="0" customWidth="1"/>
    <col min="3" max="3" width="11.421875" style="0" customWidth="1"/>
    <col min="4" max="5" width="24.140625" style="0" customWidth="1"/>
    <col min="6" max="6" width="36.00390625" style="27" customWidth="1"/>
    <col min="7" max="7" width="11.421875" style="0" customWidth="1"/>
    <col min="8" max="8" width="38.00390625" style="0" customWidth="1"/>
    <col min="9" max="9" width="35.421875" style="0" customWidth="1"/>
    <col min="10" max="13" width="28.7109375" style="0" customWidth="1"/>
    <col min="14" max="16384" width="11.421875" style="0" customWidth="1"/>
  </cols>
  <sheetData>
    <row r="1" spans="1:13" ht="14.25">
      <c r="A1" t="s">
        <v>2411</v>
      </c>
      <c r="B1" t="s">
        <v>2412</v>
      </c>
      <c r="C1" t="s">
        <v>2413</v>
      </c>
      <c r="D1" t="s">
        <v>2414</v>
      </c>
      <c r="E1" t="s">
        <v>2415</v>
      </c>
      <c r="F1" s="27" t="s">
        <v>2416</v>
      </c>
      <c r="H1" t="s">
        <v>2417</v>
      </c>
      <c r="I1" t="s">
        <v>2412</v>
      </c>
      <c r="J1" t="s">
        <v>2413</v>
      </c>
      <c r="K1" t="s">
        <v>2414</v>
      </c>
      <c r="L1" t="s">
        <v>2415</v>
      </c>
      <c r="M1" t="s">
        <v>2416</v>
      </c>
    </row>
    <row r="2" spans="2:13" ht="14.25">
      <c r="B2" s="50" t="s">
        <v>6</v>
      </c>
      <c r="C2" s="51">
        <f>'Eingabe und Ausgabe'!C7</f>
        <v>0</v>
      </c>
      <c r="D2" s="51"/>
      <c r="E2" s="51">
        <f>IF(C2="m",1,2)</f>
        <v>1</v>
      </c>
      <c r="F2" s="52"/>
      <c r="I2" s="50" t="s">
        <v>6</v>
      </c>
      <c r="J2" s="51">
        <f>'Eingabe und Ausgabe'!J7</f>
        <v>0</v>
      </c>
      <c r="K2" s="51"/>
      <c r="L2" s="51">
        <f>IF(J2="m",1,2)</f>
        <v>2</v>
      </c>
      <c r="M2" s="53"/>
    </row>
    <row r="3" spans="1:13" ht="14.25">
      <c r="A3" s="54" t="s">
        <v>9</v>
      </c>
      <c r="B3" s="50"/>
      <c r="C3" s="51">
        <f>'Eingabe und Ausgabe'!C8</f>
        <v>1</v>
      </c>
      <c r="D3" s="51"/>
      <c r="E3" s="51">
        <f>C3</f>
        <v>1</v>
      </c>
      <c r="F3" s="52"/>
      <c r="H3" s="54" t="s">
        <v>9</v>
      </c>
      <c r="I3" s="50"/>
      <c r="J3" s="51">
        <f>'Eingabe und Ausgabe'!J8</f>
        <v>0</v>
      </c>
      <c r="K3" s="51"/>
      <c r="L3" s="51">
        <f>J3</f>
        <v>0</v>
      </c>
      <c r="M3" s="53"/>
    </row>
    <row r="4" spans="1:13" ht="14.25">
      <c r="A4" s="32" t="s">
        <v>2418</v>
      </c>
      <c r="C4" s="51"/>
      <c r="D4" s="51">
        <v>37</v>
      </c>
      <c r="E4" s="51">
        <f ca="1">INT(MOD(C7*RAND()*121212,37))+1</f>
        <v>35</v>
      </c>
      <c r="F4" s="55">
        <f>VLOOKUP($E$4,anredemannadel,2)</f>
        <v>0</v>
      </c>
      <c r="H4" s="32" t="s">
        <v>2418</v>
      </c>
      <c r="J4" s="51"/>
      <c r="K4" s="51"/>
      <c r="L4" s="51">
        <f ca="1">INT(MOD(J7*RAND()*121212,52))+1</f>
        <v>25</v>
      </c>
      <c r="M4" s="50">
        <f>VLOOKUP($L$4,anredefrauadel,2)</f>
        <v>0</v>
      </c>
    </row>
    <row r="5" spans="1:13" ht="14.25">
      <c r="A5" s="32" t="s">
        <v>2419</v>
      </c>
      <c r="B5" s="50" t="s">
        <v>11</v>
      </c>
      <c r="C5" s="51">
        <f>'Eingabe und Ausgabe'!C9</f>
        <v>55</v>
      </c>
      <c r="D5" s="51"/>
      <c r="E5" s="51"/>
      <c r="F5" s="55">
        <f>VLOOKUP($E$4,anredemannadel,3)</f>
        <v>0</v>
      </c>
      <c r="H5" s="32" t="s">
        <v>2419</v>
      </c>
      <c r="I5" s="50" t="s">
        <v>11</v>
      </c>
      <c r="J5" s="51">
        <f>'Eingabe und Ausgabe'!J9</f>
        <v>0</v>
      </c>
      <c r="K5" s="51"/>
      <c r="L5" s="51"/>
      <c r="M5" s="50">
        <f>VLOOKUP($L$4,anredefrauadel,3)</f>
        <v>0</v>
      </c>
    </row>
    <row r="6" spans="1:13" ht="14.25">
      <c r="A6" s="32" t="s">
        <v>2420</v>
      </c>
      <c r="B6" s="50"/>
      <c r="C6" s="51"/>
      <c r="D6" s="51"/>
      <c r="E6" s="51">
        <f ca="1">INT(MOD(C7*RAND()*121212,52))+1</f>
        <v>4</v>
      </c>
      <c r="F6" s="56">
        <f>IF(VLOOKUP(E6,anredefrau,2)=""," ",VLOOKUP(E6,anredefrau,2))</f>
        <v>0</v>
      </c>
      <c r="H6" s="32" t="s">
        <v>2420</v>
      </c>
      <c r="I6" s="50"/>
      <c r="J6" s="51"/>
      <c r="K6" s="51"/>
      <c r="L6" s="51">
        <f ca="1">INT(MOD(J7*RAND()*121212,52))+1</f>
        <v>42</v>
      </c>
      <c r="M6" s="51">
        <f>IF(VLOOKUP(L6,anredefrau,2)=""," ",VLOOKUP(L6,anredefrau,2))</f>
        <v>0</v>
      </c>
    </row>
    <row r="7" spans="1:13" ht="14.25">
      <c r="A7" s="32" t="s">
        <v>2421</v>
      </c>
      <c r="B7" s="50"/>
      <c r="C7" s="51">
        <f>'Eingabe und Ausgabe'!C9</f>
        <v>55</v>
      </c>
      <c r="D7" s="51"/>
      <c r="F7" s="52" t="s">
        <v>2422</v>
      </c>
      <c r="H7" s="32" t="s">
        <v>2421</v>
      </c>
      <c r="I7" s="50"/>
      <c r="J7" s="51">
        <f>'Eingabe und Ausgabe'!C9</f>
        <v>55</v>
      </c>
      <c r="K7" s="51"/>
      <c r="M7" s="53"/>
    </row>
    <row r="8" spans="1:13" ht="14.25">
      <c r="A8" s="33" t="s">
        <v>2423</v>
      </c>
      <c r="B8" s="50"/>
      <c r="C8" s="51"/>
      <c r="D8" s="51"/>
      <c r="E8" s="51"/>
      <c r="F8" s="52"/>
      <c r="H8" s="33" t="s">
        <v>2423</v>
      </c>
      <c r="I8" s="50"/>
      <c r="J8" s="51"/>
      <c r="K8" s="51"/>
      <c r="L8" s="51"/>
      <c r="M8" s="53"/>
    </row>
    <row r="9" spans="1:13" ht="14.25">
      <c r="A9" s="33" t="s">
        <v>2424</v>
      </c>
      <c r="B9" s="50"/>
      <c r="C9" s="51"/>
      <c r="D9" s="51"/>
      <c r="E9" s="51"/>
      <c r="F9" s="52"/>
      <c r="H9" s="33" t="s">
        <v>2424</v>
      </c>
      <c r="I9" s="50"/>
      <c r="J9" s="51"/>
      <c r="K9" s="51"/>
      <c r="L9" s="51"/>
      <c r="M9" s="53"/>
    </row>
    <row r="10" spans="1:13" ht="14.25">
      <c r="A10" s="34" t="s">
        <v>2425</v>
      </c>
      <c r="B10" s="50"/>
      <c r="C10" s="51"/>
      <c r="D10" s="51"/>
      <c r="E10" s="51"/>
      <c r="F10" s="52"/>
      <c r="H10" s="34" t="s">
        <v>2425</v>
      </c>
      <c r="I10" s="50"/>
      <c r="J10" s="51"/>
      <c r="K10" s="51"/>
      <c r="L10" s="51"/>
      <c r="M10" s="53"/>
    </row>
    <row r="11" spans="1:13" ht="14.25">
      <c r="A11" s="34" t="s">
        <v>2426</v>
      </c>
      <c r="B11" s="50"/>
      <c r="C11" s="51"/>
      <c r="D11" s="51"/>
      <c r="E11" s="51"/>
      <c r="F11" s="52"/>
      <c r="H11" s="34" t="s">
        <v>2426</v>
      </c>
      <c r="I11" s="50"/>
      <c r="J11" s="51"/>
      <c r="K11" s="51"/>
      <c r="L11" s="51"/>
      <c r="M11" s="53"/>
    </row>
    <row r="12" spans="1:13" ht="14.25">
      <c r="A12" s="34" t="s">
        <v>2427</v>
      </c>
      <c r="B12" s="50"/>
      <c r="C12" s="51"/>
      <c r="D12" s="51"/>
      <c r="E12" s="51"/>
      <c r="F12" s="52"/>
      <c r="H12" s="34" t="s">
        <v>2427</v>
      </c>
      <c r="I12" s="50"/>
      <c r="J12" s="51"/>
      <c r="K12" s="51"/>
      <c r="L12" s="51"/>
      <c r="M12" s="53"/>
    </row>
    <row r="13" spans="1:13" ht="14.25">
      <c r="A13" s="34" t="s">
        <v>2428</v>
      </c>
      <c r="B13" s="50"/>
      <c r="C13" s="51"/>
      <c r="D13" s="51"/>
      <c r="E13" s="51"/>
      <c r="F13" s="52"/>
      <c r="H13" s="34" t="s">
        <v>2428</v>
      </c>
      <c r="I13" s="50"/>
      <c r="J13" s="51"/>
      <c r="K13" s="51"/>
      <c r="L13" s="51"/>
      <c r="M13" s="53"/>
    </row>
    <row r="14" spans="1:13" ht="14.25">
      <c r="A14" s="41" t="s">
        <v>2429</v>
      </c>
      <c r="B14" s="50"/>
      <c r="C14" s="51"/>
      <c r="D14" s="51"/>
      <c r="E14" s="51"/>
      <c r="F14" s="52"/>
      <c r="H14" s="41" t="s">
        <v>2429</v>
      </c>
      <c r="I14" s="50"/>
      <c r="J14" s="51"/>
      <c r="K14" s="51"/>
      <c r="L14" s="51"/>
      <c r="M14" s="53"/>
    </row>
    <row r="15" spans="1:8" ht="14.25">
      <c r="A15" s="41" t="s">
        <v>2430</v>
      </c>
      <c r="H15" s="41" t="s">
        <v>2430</v>
      </c>
    </row>
    <row r="16" spans="1:13" ht="14.25">
      <c r="A16" s="41" t="s">
        <v>2431</v>
      </c>
      <c r="B16" s="50"/>
      <c r="C16" s="51"/>
      <c r="D16" s="51"/>
      <c r="E16" s="51"/>
      <c r="F16" s="52"/>
      <c r="H16" s="41" t="s">
        <v>2431</v>
      </c>
      <c r="I16" s="50"/>
      <c r="J16" s="51"/>
      <c r="K16" s="51"/>
      <c r="L16" s="51"/>
      <c r="M16" s="53"/>
    </row>
    <row r="17" spans="1:13" ht="14.25">
      <c r="A17" s="41" t="s">
        <v>2432</v>
      </c>
      <c r="B17" s="50"/>
      <c r="C17" s="51"/>
      <c r="D17" s="51"/>
      <c r="E17" s="51"/>
      <c r="F17" s="52"/>
      <c r="H17" s="41" t="s">
        <v>2432</v>
      </c>
      <c r="I17" s="50"/>
      <c r="J17" s="51"/>
      <c r="K17" s="51"/>
      <c r="L17" s="51"/>
      <c r="M17" s="53"/>
    </row>
    <row r="18" spans="1:13" ht="14.25">
      <c r="A18" s="57" t="s">
        <v>2433</v>
      </c>
      <c r="B18" s="50" t="s">
        <v>13</v>
      </c>
      <c r="C18" s="51">
        <f>'Eingabe und Ausgabe'!C10</f>
        <v>0</v>
      </c>
      <c r="D18" s="58" t="s">
        <v>2434</v>
      </c>
      <c r="E18" s="51">
        <f ca="1">INT(MOD((CODE($C$18)-96)*RAND()*122359,503))+1</f>
        <v>427</v>
      </c>
      <c r="F18" s="59">
        <f>IF($C$2="m",VLOOKUP($E$18,Dvornamemann,2),VLOOKUP($E$18,Dvornamefrau,2))</f>
        <v>0</v>
      </c>
      <c r="H18" s="57" t="s">
        <v>2433</v>
      </c>
      <c r="I18" s="60">
        <f aca="true" t="shared" si="0" ref="I18:I26">B18</f>
        <v>0</v>
      </c>
      <c r="J18" s="60">
        <f aca="true" t="shared" si="1" ref="J18:J26">C18</f>
        <v>0</v>
      </c>
      <c r="K18" s="58">
        <f aca="true" t="shared" si="2" ref="K18:K27">D18</f>
        <v>0</v>
      </c>
      <c r="L18" s="60">
        <f aca="true" t="shared" si="3" ref="L18:L27">E18</f>
        <v>427</v>
      </c>
      <c r="M18" s="55">
        <f aca="true" t="shared" si="4" ref="M18:M27">F18</f>
        <v>0</v>
      </c>
    </row>
    <row r="19" spans="1:13" ht="14.25">
      <c r="A19" s="57" t="s">
        <v>2435</v>
      </c>
      <c r="B19" s="50"/>
      <c r="C19" s="51"/>
      <c r="D19" s="58" t="s">
        <v>2434</v>
      </c>
      <c r="E19" s="51">
        <f ca="1">INT(MOD((CODE($C$18)-96)*RAND()*122358,503))+1</f>
        <v>44</v>
      </c>
      <c r="F19" s="59">
        <f>IF($C$2="m",VLOOKUP($E$19,Dvornamemann,2),VLOOKUP($E$19,Dvornamefrau,2))</f>
        <v>0</v>
      </c>
      <c r="H19" s="57" t="s">
        <v>2435</v>
      </c>
      <c r="I19" s="60">
        <f t="shared" si="0"/>
        <v>0</v>
      </c>
      <c r="J19" s="60">
        <f t="shared" si="1"/>
        <v>0</v>
      </c>
      <c r="K19" s="58">
        <f t="shared" si="2"/>
        <v>0</v>
      </c>
      <c r="L19" s="60">
        <f t="shared" si="3"/>
        <v>44</v>
      </c>
      <c r="M19" s="55">
        <f t="shared" si="4"/>
        <v>0</v>
      </c>
    </row>
    <row r="20" spans="1:13" ht="14.25">
      <c r="A20" s="57" t="s">
        <v>2436</v>
      </c>
      <c r="B20" s="50"/>
      <c r="C20" s="51"/>
      <c r="D20" s="58" t="s">
        <v>2434</v>
      </c>
      <c r="E20" s="51">
        <f ca="1">INT(MOD((CODE($C$18)-96)*RAND()*122357,503))+1</f>
        <v>241</v>
      </c>
      <c r="F20" s="59">
        <f>IF($C$2="m",VLOOKUP($E$20,Dvornamemann,2),VLOOKUP($E$20,Dvornamefrau,2))</f>
        <v>0</v>
      </c>
      <c r="H20" s="57" t="s">
        <v>2436</v>
      </c>
      <c r="I20" s="60">
        <f t="shared" si="0"/>
        <v>0</v>
      </c>
      <c r="J20" s="60">
        <f t="shared" si="1"/>
        <v>0</v>
      </c>
      <c r="K20" s="58">
        <f t="shared" si="2"/>
        <v>0</v>
      </c>
      <c r="L20" s="60">
        <f t="shared" si="3"/>
        <v>241</v>
      </c>
      <c r="M20" s="55">
        <f t="shared" si="4"/>
        <v>0</v>
      </c>
    </row>
    <row r="21" spans="1:13" ht="14.25">
      <c r="A21" s="61" t="s">
        <v>17</v>
      </c>
      <c r="B21" s="50" t="s">
        <v>16</v>
      </c>
      <c r="C21" s="51">
        <f>'Eingabe und Ausgabe'!C11</f>
        <v>14</v>
      </c>
      <c r="D21" s="51"/>
      <c r="E21" s="51">
        <f ca="1">INT(RAND()*MOD(C21*29,8))+1</f>
        <v>2</v>
      </c>
      <c r="F21">
        <f>VLOOKUP($E$21,dvonundzu,2)</f>
        <v>0</v>
      </c>
      <c r="H21" s="61" t="s">
        <v>17</v>
      </c>
      <c r="I21" s="60">
        <f t="shared" si="0"/>
        <v>0</v>
      </c>
      <c r="J21" s="60">
        <f t="shared" si="1"/>
        <v>14</v>
      </c>
      <c r="K21" s="58">
        <f t="shared" si="2"/>
        <v>0</v>
      </c>
      <c r="L21" s="60">
        <f t="shared" si="3"/>
        <v>2</v>
      </c>
      <c r="M21" s="55">
        <f t="shared" si="4"/>
        <v>0</v>
      </c>
    </row>
    <row r="22" spans="1:13" ht="14.25">
      <c r="A22" s="61" t="s">
        <v>2437</v>
      </c>
      <c r="B22" s="50" t="s">
        <v>2438</v>
      </c>
      <c r="C22" s="51">
        <f>'Eingabe und Ausgabe'!C12</f>
        <v>0</v>
      </c>
      <c r="D22" s="51"/>
      <c r="E22" s="51">
        <f ca="1">INT(MOD((CODE($C$22)-96)*RAND()*12359,41))+1</f>
        <v>28</v>
      </c>
      <c r="F22">
        <f>VLOOKUP($E$22,ortteil1,2)</f>
        <v>0</v>
      </c>
      <c r="H22" s="61" t="s">
        <v>2437</v>
      </c>
      <c r="I22" s="60">
        <f t="shared" si="0"/>
        <v>0</v>
      </c>
      <c r="J22" s="60">
        <f t="shared" si="1"/>
        <v>0</v>
      </c>
      <c r="K22" s="58">
        <f t="shared" si="2"/>
        <v>0</v>
      </c>
      <c r="L22" s="60">
        <f t="shared" si="3"/>
        <v>28</v>
      </c>
      <c r="M22" s="55">
        <f t="shared" si="4"/>
        <v>0</v>
      </c>
    </row>
    <row r="23" spans="1:13" ht="14.25">
      <c r="A23" s="61" t="s">
        <v>2439</v>
      </c>
      <c r="B23" s="50" t="s">
        <v>21</v>
      </c>
      <c r="C23" s="51">
        <f>'Eingabe und Ausgabe'!C13</f>
        <v>0</v>
      </c>
      <c r="D23" s="51"/>
      <c r="E23" s="53"/>
      <c r="F23">
        <f>LOWER($C$23)</f>
        <v>0</v>
      </c>
      <c r="H23" s="61" t="s">
        <v>2439</v>
      </c>
      <c r="I23" s="60">
        <f t="shared" si="0"/>
        <v>0</v>
      </c>
      <c r="J23" s="60">
        <f t="shared" si="1"/>
        <v>0</v>
      </c>
      <c r="K23" s="58">
        <f t="shared" si="2"/>
        <v>0</v>
      </c>
      <c r="L23" s="60">
        <f t="shared" si="3"/>
        <v>0</v>
      </c>
      <c r="M23" s="55">
        <f t="shared" si="4"/>
        <v>0</v>
      </c>
    </row>
    <row r="24" spans="1:13" ht="14.25">
      <c r="A24" s="61" t="s">
        <v>2440</v>
      </c>
      <c r="B24" s="50" t="s">
        <v>24</v>
      </c>
      <c r="C24" s="51">
        <f>'Eingabe und Ausgabe'!C14</f>
        <v>0</v>
      </c>
      <c r="D24" s="51"/>
      <c r="E24" s="51">
        <f ca="1">INT(MOD((CODE($C$24)-96)*RAND()*12359,54))+1</f>
        <v>33</v>
      </c>
      <c r="F24">
        <f>VLOOKUP($E$24,ortteil2,2)</f>
        <v>0</v>
      </c>
      <c r="H24" s="61" t="s">
        <v>2440</v>
      </c>
      <c r="I24" s="60">
        <f t="shared" si="0"/>
        <v>0</v>
      </c>
      <c r="J24" s="60">
        <f t="shared" si="1"/>
        <v>0</v>
      </c>
      <c r="K24" s="58">
        <f t="shared" si="2"/>
        <v>0</v>
      </c>
      <c r="L24" s="60">
        <f t="shared" si="3"/>
        <v>33</v>
      </c>
      <c r="M24" s="55">
        <f t="shared" si="4"/>
        <v>0</v>
      </c>
    </row>
    <row r="25" spans="1:13" ht="14.25">
      <c r="A25" s="61" t="s">
        <v>2439</v>
      </c>
      <c r="B25" s="50"/>
      <c r="C25" s="51"/>
      <c r="D25" s="51"/>
      <c r="E25" s="51"/>
      <c r="F25">
        <f>IF($E$18&gt;150,IF($C$21&lt;10," - "," und "),"")</f>
        <v>0</v>
      </c>
      <c r="H25" s="61"/>
      <c r="I25" s="60">
        <f t="shared" si="0"/>
        <v>0</v>
      </c>
      <c r="J25" s="60">
        <f t="shared" si="1"/>
        <v>0</v>
      </c>
      <c r="K25" s="58">
        <f t="shared" si="2"/>
        <v>0</v>
      </c>
      <c r="L25" s="60">
        <f t="shared" si="3"/>
        <v>0</v>
      </c>
      <c r="M25" s="55">
        <f t="shared" si="4"/>
        <v>0</v>
      </c>
    </row>
    <row r="26" spans="1:13" ht="14.25">
      <c r="A26" s="62" t="s">
        <v>2441</v>
      </c>
      <c r="B26" s="50"/>
      <c r="C26" s="51"/>
      <c r="D26" s="58" t="s">
        <v>2434</v>
      </c>
      <c r="E26" s="51">
        <f>MOD(E22*1112345,223)+1</f>
        <v>143</v>
      </c>
      <c r="F26" s="59">
        <f>IF($B$41="","",VLOOKUP($E$28,ortteil1,2)&amp;VLOOKUP($E$28,ortteil2,2))</f>
        <v>0</v>
      </c>
      <c r="H26" s="62" t="s">
        <v>2442</v>
      </c>
      <c r="I26" s="60">
        <f t="shared" si="0"/>
        <v>0</v>
      </c>
      <c r="J26" s="60">
        <f t="shared" si="1"/>
        <v>0</v>
      </c>
      <c r="K26" s="58">
        <f t="shared" si="2"/>
        <v>0</v>
      </c>
      <c r="L26" s="60">
        <f t="shared" si="3"/>
        <v>143</v>
      </c>
      <c r="M26" s="55">
        <f t="shared" si="4"/>
        <v>0</v>
      </c>
    </row>
    <row r="27" spans="2:13" ht="14.25">
      <c r="B27" s="50"/>
      <c r="C27" s="51"/>
      <c r="D27" s="58" t="s">
        <v>2434</v>
      </c>
      <c r="E27" s="51">
        <f>MOD(E22*1113456,223)+1</f>
        <v>31</v>
      </c>
      <c r="F27" s="52"/>
      <c r="H27" s="62"/>
      <c r="I27" s="60"/>
      <c r="J27" s="60"/>
      <c r="K27" s="58">
        <f t="shared" si="2"/>
        <v>0</v>
      </c>
      <c r="L27" s="60">
        <f t="shared" si="3"/>
        <v>31</v>
      </c>
      <c r="M27" s="55">
        <f t="shared" si="4"/>
        <v>0</v>
      </c>
    </row>
    <row r="28" spans="2:13" ht="14.25">
      <c r="B28" s="50"/>
      <c r="C28" s="51"/>
      <c r="D28" s="58" t="s">
        <v>2434</v>
      </c>
      <c r="E28" s="51">
        <f>MOD(E22*5113456,223)+1</f>
        <v>65</v>
      </c>
      <c r="F28" s="52"/>
      <c r="I28" s="50"/>
      <c r="J28" s="51"/>
      <c r="K28" s="58"/>
      <c r="L28" s="51">
        <f>MOD(L22*5113456,223)+1</f>
        <v>65</v>
      </c>
      <c r="M28" s="52"/>
    </row>
    <row r="29" spans="2:13" ht="14.25">
      <c r="B29" s="50"/>
      <c r="C29" s="51"/>
      <c r="D29" s="51"/>
      <c r="E29" s="51"/>
      <c r="F29" s="52"/>
      <c r="I29" s="50"/>
      <c r="J29" s="51"/>
      <c r="K29" s="58"/>
      <c r="L29" s="51"/>
      <c r="M29" s="52"/>
    </row>
    <row r="30" spans="2:13" ht="14.25">
      <c r="B30" s="50"/>
      <c r="C30" s="51"/>
      <c r="D30" s="51"/>
      <c r="E30" s="51"/>
      <c r="F30" s="52"/>
      <c r="I30" s="50"/>
      <c r="J30" s="51"/>
      <c r="K30" s="58"/>
      <c r="L30" s="51"/>
      <c r="M30" s="52"/>
    </row>
    <row r="31" spans="1:5" ht="16.5">
      <c r="A31" s="6" t="s">
        <v>2416</v>
      </c>
      <c r="E31" s="1"/>
    </row>
    <row r="32" spans="1:2" ht="14.25">
      <c r="A32" t="s">
        <v>2443</v>
      </c>
      <c r="B32" s="59">
        <f aca="true" t="shared" si="5" ref="B32:B33">IF($C$2="m",F4,M4)</f>
        <v>0</v>
      </c>
    </row>
    <row r="33" spans="1:2" ht="14.25">
      <c r="A33" t="s">
        <v>2444</v>
      </c>
      <c r="B33" s="59">
        <f t="shared" si="5"/>
        <v>0</v>
      </c>
    </row>
    <row r="34" spans="1:2" ht="14.25">
      <c r="A34" t="s">
        <v>2433</v>
      </c>
      <c r="B34" s="59">
        <f aca="true" t="shared" si="6" ref="B34:B42">IF($C$2="m",F18,M18)</f>
        <v>0</v>
      </c>
    </row>
    <row r="35" spans="1:2" ht="14.25">
      <c r="A35" t="s">
        <v>2435</v>
      </c>
      <c r="B35" s="59">
        <f t="shared" si="6"/>
        <v>0</v>
      </c>
    </row>
    <row r="36" spans="1:2" ht="14.25">
      <c r="A36" t="s">
        <v>2436</v>
      </c>
      <c r="B36" s="59">
        <f t="shared" si="6"/>
        <v>0</v>
      </c>
    </row>
    <row r="37" spans="1:2" ht="14.25">
      <c r="A37" t="s">
        <v>17</v>
      </c>
      <c r="B37" s="59">
        <f t="shared" si="6"/>
        <v>0</v>
      </c>
    </row>
    <row r="38" spans="1:2" ht="14.25">
      <c r="A38" t="s">
        <v>20</v>
      </c>
      <c r="B38" s="59">
        <f t="shared" si="6"/>
        <v>0</v>
      </c>
    </row>
    <row r="39" spans="1:2" ht="14.25">
      <c r="A39" t="s">
        <v>2439</v>
      </c>
      <c r="B39" s="59">
        <f t="shared" si="6"/>
        <v>0</v>
      </c>
    </row>
    <row r="40" spans="1:2" ht="14.25">
      <c r="A40" t="s">
        <v>26</v>
      </c>
      <c r="B40" s="59">
        <f t="shared" si="6"/>
        <v>0</v>
      </c>
    </row>
    <row r="41" spans="1:2" ht="14.25">
      <c r="A41" t="s">
        <v>2439</v>
      </c>
      <c r="B41" s="59">
        <f t="shared" si="6"/>
        <v>0</v>
      </c>
    </row>
    <row r="42" spans="1:2" ht="14.25">
      <c r="A42" t="s">
        <v>2441</v>
      </c>
      <c r="B42" s="59">
        <f t="shared" si="6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27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2020-03-07T19:23:12Z</dcterms:created>
  <dcterms:modified xsi:type="dcterms:W3CDTF">2021-06-07T07:37:16Z</dcterms:modified>
  <cp:category/>
  <cp:version/>
  <cp:contentType/>
  <cp:contentStatus/>
  <cp:revision>111</cp:revision>
</cp:coreProperties>
</file>